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CIVIL" sheetId="1" r:id="rId1"/>
    <sheet name="LAB LIST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29" i="3"/>
  <c r="F7"/>
  <c r="F6"/>
  <c r="F5"/>
  <c r="L102" i="1"/>
  <c r="R90"/>
  <c r="T72"/>
  <c r="T71"/>
  <c r="T70"/>
  <c r="T69"/>
  <c r="T68"/>
  <c r="T67"/>
  <c r="T66"/>
  <c r="T65"/>
  <c r="T64"/>
  <c r="T63"/>
  <c r="T62"/>
  <c r="T61"/>
  <c r="T60"/>
  <c r="T59"/>
  <c r="T58"/>
  <c r="T57"/>
  <c r="T49"/>
  <c r="L32"/>
  <c r="J13"/>
  <c r="J5"/>
  <c r="N104" l="1"/>
</calcChain>
</file>

<file path=xl/sharedStrings.xml><?xml version="1.0" encoding="utf-8"?>
<sst xmlns="http://schemas.openxmlformats.org/spreadsheetml/2006/main" count="832" uniqueCount="256">
  <si>
    <t>Course :B.Tech , Year : 1, Semester:2 , Exam month &amp; Year: August-2017</t>
  </si>
  <si>
    <t>5B202</t>
  </si>
  <si>
    <t>ED-I</t>
  </si>
  <si>
    <t>5BC03</t>
  </si>
  <si>
    <t>EM</t>
  </si>
  <si>
    <t>DS&amp;C</t>
  </si>
  <si>
    <t>5H213</t>
  </si>
  <si>
    <t>EM-I</t>
  </si>
  <si>
    <t>5H224</t>
  </si>
  <si>
    <t>AP-I</t>
  </si>
  <si>
    <t>5H232</t>
  </si>
  <si>
    <t>EC&amp;E</t>
  </si>
  <si>
    <t>Total</t>
  </si>
  <si>
    <t>16311A0104</t>
  </si>
  <si>
    <t>KOTHA SURAJ KUMAR</t>
  </si>
  <si>
    <t>5A201</t>
  </si>
  <si>
    <t>C&amp;N-I</t>
  </si>
  <si>
    <t>5H223</t>
  </si>
  <si>
    <t>15311A0238</t>
  </si>
  <si>
    <t>BHANU PRAKASH RAVULAPALLY</t>
  </si>
  <si>
    <t>--</t>
  </si>
  <si>
    <t>15311A0258</t>
  </si>
  <si>
    <t>TATINI HARI KRISHNA</t>
  </si>
  <si>
    <t>16311A0256</t>
  </si>
  <si>
    <t>MOHAMMAD SOHAIL TANVEER</t>
  </si>
  <si>
    <t>5H233</t>
  </si>
  <si>
    <t>GSV&amp;E</t>
  </si>
  <si>
    <t>14311A0328</t>
  </si>
  <si>
    <t>KOTHI REDDY VENKATA BAHADUR AASHISH REDDY</t>
  </si>
  <si>
    <t>15311A0393</t>
  </si>
  <si>
    <t>CHENCHARAPU RAJA RISHIK REDDY</t>
  </si>
  <si>
    <t>15311A03B6</t>
  </si>
  <si>
    <t>GHANTA RAHUL CHOWDARY</t>
  </si>
  <si>
    <t>15311A03E6</t>
  </si>
  <si>
    <t>AKHIL REDDY MADDI</t>
  </si>
  <si>
    <t>15311A03G0</t>
  </si>
  <si>
    <t>P DEEPAK VARMA</t>
  </si>
  <si>
    <t>15311A03L9</t>
  </si>
  <si>
    <t>KOPPURAVURI MADHAV RAO</t>
  </si>
  <si>
    <t>16311A0332</t>
  </si>
  <si>
    <t>P SAI PRADEEP GOUD</t>
  </si>
  <si>
    <t>16311A0341</t>
  </si>
  <si>
    <t>RENANGI VENKATA SAI TEJA</t>
  </si>
  <si>
    <t>16311A0352</t>
  </si>
  <si>
    <t>THURPATI DINESH</t>
  </si>
  <si>
    <t>16311A0358</t>
  </si>
  <si>
    <t>MATTAM SAKETH</t>
  </si>
  <si>
    <t>16311A03C9</t>
  </si>
  <si>
    <t>CHILIKOTI NAVEEN</t>
  </si>
  <si>
    <t>16311A03F9</t>
  </si>
  <si>
    <t>BODDU PRANOY RAMAN</t>
  </si>
  <si>
    <t>16311A03G9</t>
  </si>
  <si>
    <t>DONTHA VENKATA PAVAN</t>
  </si>
  <si>
    <t>16311A03P6</t>
  </si>
  <si>
    <t>SRIVATSAV RAMAM MOKKAPATI</t>
  </si>
  <si>
    <t>3B202</t>
  </si>
  <si>
    <t>3CC05</t>
  </si>
  <si>
    <t>ED&amp;C</t>
  </si>
  <si>
    <t>DS&amp;C+</t>
  </si>
  <si>
    <t>3H213</t>
  </si>
  <si>
    <t>3H222</t>
  </si>
  <si>
    <t>EP-I</t>
  </si>
  <si>
    <t>3H232</t>
  </si>
  <si>
    <t>EC-I</t>
  </si>
  <si>
    <t>5A242</t>
  </si>
  <si>
    <t>NA</t>
  </si>
  <si>
    <t>5H202</t>
  </si>
  <si>
    <t>E-I</t>
  </si>
  <si>
    <t>DS&amp;CLAB</t>
  </si>
  <si>
    <t>13311A04K1</t>
  </si>
  <si>
    <t>MUNAVATH BHARGAVI</t>
  </si>
  <si>
    <t>15311A04B5</t>
  </si>
  <si>
    <t>MALE CHANDRA KIRAN REDDY</t>
  </si>
  <si>
    <t>15311A04C0</t>
  </si>
  <si>
    <t>PUTTALA HARSHITH KUMAR</t>
  </si>
  <si>
    <t>15311A04CK</t>
  </si>
  <si>
    <t>G INDRA KARAN REDDY</t>
  </si>
  <si>
    <t>15311A04CL</t>
  </si>
  <si>
    <t>BAKKA RANISH</t>
  </si>
  <si>
    <t>15311A04H4</t>
  </si>
  <si>
    <t>NAGIREDDY ANIRUDH REDDY</t>
  </si>
  <si>
    <t>16311A0458</t>
  </si>
  <si>
    <t>B YESH MANIKANTA</t>
  </si>
  <si>
    <t>16311A0481</t>
  </si>
  <si>
    <t>KOMANDLA SAI CHARAN REDDY</t>
  </si>
  <si>
    <t>16311A04A9</t>
  </si>
  <si>
    <t>VENKATA VEDA SREEKAR KORCHIPATI</t>
  </si>
  <si>
    <t>16311A04DQ</t>
  </si>
  <si>
    <t>RUTWIK SULGAY</t>
  </si>
  <si>
    <t>16311A04M6</t>
  </si>
  <si>
    <t>BADRIGARI YASWANTH REDDY</t>
  </si>
  <si>
    <t>16311A04X9</t>
  </si>
  <si>
    <t>DHARAVATH DIVAKAR</t>
  </si>
  <si>
    <t>4B202</t>
  </si>
  <si>
    <t>4BC04</t>
  </si>
  <si>
    <t>BME</t>
  </si>
  <si>
    <t>4H213</t>
  </si>
  <si>
    <t>4H222</t>
  </si>
  <si>
    <t>4H232</t>
  </si>
  <si>
    <t>5BC04</t>
  </si>
  <si>
    <t>EOME</t>
  </si>
  <si>
    <t>5H222</t>
  </si>
  <si>
    <t>14311A0508</t>
  </si>
  <si>
    <t>SREEDHARA DEVADATTU</t>
  </si>
  <si>
    <t>14311A0515</t>
  </si>
  <si>
    <t>ABHIJITH MUTHYAPU</t>
  </si>
  <si>
    <t>14311A05M9</t>
  </si>
  <si>
    <t>VARAHA NARASIMHA RAJU BHUPATHI RAJU</t>
  </si>
  <si>
    <t>14311A05Q9</t>
  </si>
  <si>
    <t>DARGA SAI RITESH REDDY</t>
  </si>
  <si>
    <t>15311A0554</t>
  </si>
  <si>
    <t>VEMULA RAHUL REDDY</t>
  </si>
  <si>
    <t>15311A05C9</t>
  </si>
  <si>
    <t>ERAVELLI VISHWASA</t>
  </si>
  <si>
    <t>15311A05F8</t>
  </si>
  <si>
    <t>ERRABELLI VASUDEVA RAO</t>
  </si>
  <si>
    <t>15311A05H5</t>
  </si>
  <si>
    <t>PALLA RAVINDER REEDY</t>
  </si>
  <si>
    <t>15311A05H7</t>
  </si>
  <si>
    <t>CHANDARI SREE RAM KUMAR</t>
  </si>
  <si>
    <t>15311A05M9</t>
  </si>
  <si>
    <t>GANDI JYOTHI PRANAV</t>
  </si>
  <si>
    <t>15311A05T4</t>
  </si>
  <si>
    <t>M TARUN KUMAR</t>
  </si>
  <si>
    <t>15311A05U0</t>
  </si>
  <si>
    <t>KATURI VARUN KUMAR</t>
  </si>
  <si>
    <t>16311A05J0</t>
  </si>
  <si>
    <t>VISHWAN SAI PADEGELA</t>
  </si>
  <si>
    <t>16311A05T9</t>
  </si>
  <si>
    <t>LAGISHETTY PRUTHVI</t>
  </si>
  <si>
    <t>14311A1234</t>
  </si>
  <si>
    <t>ANKURI PRASHANTH KUMAR</t>
  </si>
  <si>
    <t>14311A1253</t>
  </si>
  <si>
    <t>K TEJASWINI</t>
  </si>
  <si>
    <t>15311A1254</t>
  </si>
  <si>
    <t>GANGONI RAVI TEJA</t>
  </si>
  <si>
    <t>15311A12B8</t>
  </si>
  <si>
    <t>S SAI SAMHITH</t>
  </si>
  <si>
    <t>15311A12C0</t>
  </si>
  <si>
    <t>GUJARATHI AAKSAH</t>
  </si>
  <si>
    <t>15311A12I0</t>
  </si>
  <si>
    <t>M SAI VARDHAN</t>
  </si>
  <si>
    <t>15311A12N3</t>
  </si>
  <si>
    <t>TALISERY SAI KIRAN</t>
  </si>
  <si>
    <t>16311A1286</t>
  </si>
  <si>
    <t>MUSKU AAKASH REDDY</t>
  </si>
  <si>
    <t>16311A12H9</t>
  </si>
  <si>
    <t>VYTLA SRIKAR</t>
  </si>
  <si>
    <t>15311A1936</t>
  </si>
  <si>
    <t>KAMPELLY KALYAN KUMAR</t>
  </si>
  <si>
    <t>15311A1937</t>
  </si>
  <si>
    <t>YELSATTI AKHIL</t>
  </si>
  <si>
    <t>15311A1951</t>
  </si>
  <si>
    <t>MULA SAI PHANI CHANDRA GOUD</t>
  </si>
  <si>
    <t>15311A1954</t>
  </si>
  <si>
    <t>BODDU CHAITANYA</t>
  </si>
  <si>
    <t>15311A1957</t>
  </si>
  <si>
    <t>RAPARTHI SANDEEPKUMAR</t>
  </si>
  <si>
    <t>15311A1991</t>
  </si>
  <si>
    <t>MAMILLA PRANAY REDDY</t>
  </si>
  <si>
    <t>16311A1933</t>
  </si>
  <si>
    <t>PAMPAM ALLEN CHARLES</t>
  </si>
  <si>
    <t>Sl No.</t>
  </si>
  <si>
    <t>Roll No.</t>
  </si>
  <si>
    <t>Student Name</t>
  </si>
  <si>
    <t>4E201</t>
  </si>
  <si>
    <t>5E201</t>
  </si>
  <si>
    <t>3E201</t>
  </si>
  <si>
    <t>5E271</t>
  </si>
  <si>
    <t>Seminar</t>
  </si>
  <si>
    <t>14311A05B0</t>
  </si>
  <si>
    <t>PRASANNA KUMAR REDDY CHANDRAPU</t>
  </si>
  <si>
    <t>Subject Code: 3B202, Subject Name:ENGINEERING DRAWING - II , No. Of Students Registred :1</t>
  </si>
  <si>
    <t>Subject Code: 3CC05, Subject Name:ELECTRONIC DEVICES AND CIRCUITS , No. Of Students Registred :1</t>
  </si>
  <si>
    <t>Subject Code: 3E201, Subject Name:DATA STRUCTURES AND C ++ , No. Of Students Registred :1</t>
  </si>
  <si>
    <t>Subject Code: 3H213, Subject Name:ENGINEERING MATHEMATICS - II , No. Of Students Registred :1</t>
  </si>
  <si>
    <t>Subject Code: 3H222, Subject Name:ENGINEERING PHYSICS - II , No. Of Students Registred :1</t>
  </si>
  <si>
    <t>Subject Code: 3H232, Subject Name:ENGINEERING CHEMISTRY - II , No. Of Students Registred :1</t>
  </si>
  <si>
    <t>Subject Code: 4B202, Subject Name:ENGINEERING DRAWING - II , No. Of Students Registred :4</t>
  </si>
  <si>
    <t>14311A0508,14311A05M9,14311A1234,14311A1253</t>
  </si>
  <si>
    <t>Subject Code: 4BC04, Subject Name:BASIC MECHANICAL ENGINEERING , No. Of Students Registred :4</t>
  </si>
  <si>
    <t>14311A0515,14311A05M9,14311A05Q9,14311A1234</t>
  </si>
  <si>
    <t>Subject Code: 4E201, Subject Name:DATA STRUCTURES AND C++ , No. Of Students Registred :6</t>
  </si>
  <si>
    <t>14311A0508,14311A0515,14311A05M9,14311A05Q9,14311A1234,14311A1253</t>
  </si>
  <si>
    <t>Subject Code: 4H213, Subject Name:ENGINEERING MATHEMATICS - II , No. Of Students Registred :5</t>
  </si>
  <si>
    <t>14311A0508,14311A0515,14311A05M9,14311A05Q9,14311A1234</t>
  </si>
  <si>
    <t>Subject Code: 4H222, Subject Name:ENGINEERING PHYSICS - II , No. Of Students Registred :5</t>
  </si>
  <si>
    <t>14311A0515,14311A05M9,14311A05Q9,14311A1234,14311A1253</t>
  </si>
  <si>
    <t>Subject Code: 4H232, Subject Name:ENGINEERING CHEMISTRY - II , No. Of Students Registred :4</t>
  </si>
  <si>
    <t>14311A0508,14311A0515,14311A05Q9,14311A1234</t>
  </si>
  <si>
    <t>Subject Code: 5A201, Subject Name:CIRCUITS &amp; NETWORKS - I , No. Of Students Registred :1</t>
  </si>
  <si>
    <t>Subject Code: 5A242, Subject Name:NETWORK ANALYSIS , No. Of Students Registred :14</t>
  </si>
  <si>
    <t>15311A04B5,15311A04C0,15311A04CK,15311A04CL,15311A04H4,15311A1951,15311A1954,15311A1957,15311A1991,16311A0481,</t>
  </si>
  <si>
    <t>16311A04A9,16311A04M6,16311A04X9,16311A1933</t>
  </si>
  <si>
    <t>Subject Code: 5B202, Subject Name:ENGINEERING DRAWING - II , No. Of Students Registred :25</t>
  </si>
  <si>
    <t>14311A0328,15311A0393,15311A03B6,15311A03E6,15311A03G0,15311A04H4,15311A05F8,15311A05M9,15311A1936,15311A1957,</t>
  </si>
  <si>
    <t>16311A0104,16311A0256,16311A0332,16311A0341,16311A0352,16311A0358,16311A03G9,16311A03P6,16311A04A9,16311A04DQ,</t>
  </si>
  <si>
    <t>16311A04M6,16311A04X9,16311A05J0,16311A1286,16311A1933</t>
  </si>
  <si>
    <t>Subject Code: 5BC03, Subject Name:ENGINEERING MECHANICS , No. Of Students Registred :14</t>
  </si>
  <si>
    <t>14311A0328,15311A03B6,15311A03E6,15311A03G0,15311A03L9,16311A0104,16311A0332,16311A0341,16311A0352,16311A0358,</t>
  </si>
  <si>
    <t>16311A03C9,16311A03F9,16311A03G9,16311A03P6</t>
  </si>
  <si>
    <t>Subject Code: 5BC04, Subject Name:ELEMENTS OF MECHANICAL ENGINEERING , No. Of Students Registred :13</t>
  </si>
  <si>
    <t>14311A05B0,15311A05C9,15311A05H5,15311A05H7,15311A05M9,15311A05T4,15311A05U0,15311A1254,15311A12B8,15311A12N3,</t>
  </si>
  <si>
    <t>16311A05J0,16311A05T9,16311A1286</t>
  </si>
  <si>
    <t>Subject Code: 5E201, Subject Name:DATA STRUCTURES AND C++ , No. Of Students Registred :36</t>
  </si>
  <si>
    <t>14311A0328,14311A05B0,15311A0258,15311A0393,15311A03B6,15311A03E6,15311A03L9,15311A04B5,15311A04CK,15311A04CL,</t>
  </si>
  <si>
    <t>15311A04H4,15311A05T4,15311A12C0,15311A1936,15311A1951,15311A1957,15311A1991,16311A0104,16311A0256,16311A0332,</t>
  </si>
  <si>
    <t>16311A0341,16311A0352,16311A0358,16311A03C9,16311A03F9,16311A03G9,16311A03P6,16311A04A9,16311A04DQ,16311A04M6,</t>
  </si>
  <si>
    <t>16311A04X9,16311A05J0,16311A05T9,16311A1286,16311A12H9,16311A1933</t>
  </si>
  <si>
    <t>Subject Code: 5H202, Subject Name:ENGLISH - II , No. Of Students Registred :2</t>
  </si>
  <si>
    <t>16311A04DQ,16311A04M6</t>
  </si>
  <si>
    <t>Subject Code: 5H213, Subject Name:ENGINEERING MATHEMATICS - II , No. Of Students Registred :46</t>
  </si>
  <si>
    <t>14311A0328,14311A05B0,15311A0238,15311A0393,15311A03B6,15311A03E6,15311A03G0,15311A03L9,15311A04C0,15311A04CK,</t>
  </si>
  <si>
    <t>15311A04CL,15311A04H4,15311A0554,15311A05C9,15311A05F8,15311A05H5,15311A05H7,15311A05M9,15311A05T4,15311A05U0,</t>
  </si>
  <si>
    <t>15311A1254,15311A12C0,15311A12I0,15311A12N3,15311A1936,15311A1937,15311A1951,15311A1954,15311A1957,15311A1991,</t>
  </si>
  <si>
    <t>16311A0104,16311A0256,16311A0332,16311A0341,16311A0352,16311A0358,16311A03C9,16311A03F9,16311A03G9,16311A03P6,</t>
  </si>
  <si>
    <t>16311A0481,16311A04A9,16311A04X9,16311A05J0,16311A05T9,16311A1933</t>
  </si>
  <si>
    <t>Subject Code: 5H222, Subject Name:ENGINEERING PHYSICS - II , No. Of Students Registred :13</t>
  </si>
  <si>
    <t>15311A0554,15311A05C9,15311A05F8,15311A05M9,15311A05T4,15311A1254,15311A12B8,15311A12C0,15311A12I0,16311A05J0,</t>
  </si>
  <si>
    <t>16311A05T9,16311A1286,16311A12H9</t>
  </si>
  <si>
    <t>Subject Code: 5H223, Subject Name:APPLIED PHYSICS - I , No. Of Students Registred :19</t>
  </si>
  <si>
    <t>15311A0238,15311A0258,15311A04CK,15311A04CL,15311A04H4,15311A1936,15311A1937,15311A1951,15311A1954,15311A1957,</t>
  </si>
  <si>
    <t>15311A1991,16311A0256,16311A0458,16311A0481,16311A04A9,16311A04DQ,16311A04M6,16311A04X9,16311A1933</t>
  </si>
  <si>
    <t>Subject Code: 5H224, Subject Name:APPLIED PHYSICS - II , No. Of Students Registred :15</t>
  </si>
  <si>
    <t>14311A0328,15311A0393,15311A03B6,15311A03E6,15311A03G0,15311A03L9,16311A0104,16311A0332,16311A0341,16311A0352,</t>
  </si>
  <si>
    <t>16311A0358,16311A03C9,16311A03F9,16311A03G9,16311A03P6</t>
  </si>
  <si>
    <t>Subject Code: 5H232, Subject Name:ENVIRONMENTAL CHEMISTRY &amp; ECOLOGY , No. Of Students Registred :29</t>
  </si>
  <si>
    <t>14311A0328,14311A05B0,15311A0238,15311A0258,15311A03B6,15311A03G0,15311A03L9,15311A04B5,15311A04CL,15311A05F8,</t>
  </si>
  <si>
    <t>15311A05M9,15311A1254,15311A12B8,15311A12N3,15311A1951,15311A1954,15311A1957,16311A0104,16311A0256,16311A0332,</t>
  </si>
  <si>
    <t>16311A0341,16311A0358,16311A03G9,16311A0458,16311A0481,16311A04DQ,16311A04M6,16311A04X9,16311A12H9</t>
  </si>
  <si>
    <t>Subject Code: 5E271, Subject Name:DATA STRUCTURES AND C++ LAB , No. Of Students Registred :5</t>
  </si>
  <si>
    <t>15311A05M9,15311A12C0,15311A1936,16311A04M6,16311A05J0</t>
  </si>
  <si>
    <t>Subject Code: 5H233, Subject Name:GENDER SENSITIZATION, VALUES AND ETHICS , No. Of Students Registred :12</t>
  </si>
  <si>
    <t>14311A05B0,15311A0393,15311A03G0,15311A04CL,15311A1957,15311A1991,16311A0341,16311A03C9,16311A03P6,16311A0481,</t>
  </si>
  <si>
    <t>16311A04DQ,16311A1286</t>
  </si>
  <si>
    <t>f</t>
  </si>
  <si>
    <t>Cement</t>
  </si>
  <si>
    <t>Sand</t>
  </si>
  <si>
    <t>60 Ton</t>
  </si>
  <si>
    <t>Bricks</t>
  </si>
  <si>
    <t>Small Rocks</t>
  </si>
  <si>
    <t>3 trips</t>
  </si>
  <si>
    <t>Grantee</t>
  </si>
  <si>
    <t>Mud</t>
  </si>
  <si>
    <t>steel</t>
  </si>
  <si>
    <t>mestry</t>
  </si>
  <si>
    <t>Elelcrician</t>
  </si>
  <si>
    <t>Plumber</t>
  </si>
  <si>
    <t>Marbles</t>
  </si>
  <si>
    <t>Colours</t>
  </si>
  <si>
    <t>Doors &amp; Windows</t>
  </si>
  <si>
    <t>Sl.No.</t>
  </si>
  <si>
    <t>Items</t>
  </si>
  <si>
    <t>Quantity</t>
  </si>
  <si>
    <t>Rate</t>
  </si>
  <si>
    <t>Total Amount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</si>
</sst>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8"/>
      <color theme="1"/>
      <name val="Tahoma"/>
      <family val="2"/>
    </font>
    <font>
      <b/>
      <sz val="12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Calibri"/>
      <family val="2"/>
      <scheme val="minor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sz val="7"/>
      <color theme="1"/>
      <name val="Calibri"/>
      <family val="2"/>
      <scheme val="minor"/>
    </font>
    <font>
      <b/>
      <sz val="7"/>
      <color theme="1"/>
      <name val="Tahoma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499984740745262"/>
        <bgColor indexed="64"/>
      </patternFill>
    </fill>
  </fills>
  <borders count="16">
    <border>
      <left/>
      <right/>
      <top/>
      <bottom/>
      <diagonal/>
    </border>
    <border>
      <left style="thin">
        <color rgb="FF330000"/>
      </left>
      <right style="thin">
        <color rgb="FF330000"/>
      </right>
      <top style="thin">
        <color rgb="FF330000"/>
      </top>
      <bottom style="thin">
        <color rgb="FF330000"/>
      </bottom>
      <diagonal/>
    </border>
    <border>
      <left style="thin">
        <color rgb="FF330000"/>
      </left>
      <right/>
      <top style="thin">
        <color rgb="FF330000"/>
      </top>
      <bottom style="thin">
        <color rgb="FF330000"/>
      </bottom>
      <diagonal/>
    </border>
    <border>
      <left/>
      <right/>
      <top style="thin">
        <color rgb="FF330000"/>
      </top>
      <bottom style="thin">
        <color rgb="FF330000"/>
      </bottom>
      <diagonal/>
    </border>
    <border>
      <left/>
      <right style="thin">
        <color rgb="FF330000"/>
      </right>
      <top style="thin">
        <color rgb="FF330000"/>
      </top>
      <bottom style="thin">
        <color rgb="FF330000"/>
      </bottom>
      <diagonal/>
    </border>
    <border>
      <left style="thin">
        <color rgb="FF330000"/>
      </left>
      <right style="thin">
        <color rgb="FF330000"/>
      </right>
      <top style="thin">
        <color rgb="FF330000"/>
      </top>
      <bottom/>
      <diagonal/>
    </border>
    <border>
      <left style="thin">
        <color rgb="FF330000"/>
      </left>
      <right style="thin">
        <color rgb="FF330000"/>
      </right>
      <top/>
      <bottom style="thin">
        <color rgb="FF330000"/>
      </bottom>
      <diagonal/>
    </border>
    <border>
      <left/>
      <right style="thin">
        <color rgb="FF330000"/>
      </right>
      <top/>
      <bottom style="thin">
        <color rgb="FF330000"/>
      </bottom>
      <diagonal/>
    </border>
    <border>
      <left/>
      <right/>
      <top style="thin">
        <color rgb="FF330000"/>
      </top>
      <bottom/>
      <diagonal/>
    </border>
    <border>
      <left/>
      <right style="thin">
        <color rgb="FF330000"/>
      </right>
      <top style="thin">
        <color rgb="FF33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330000"/>
      </left>
      <right style="thin">
        <color rgb="FF33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330000"/>
      </top>
      <bottom style="thin">
        <color rgb="FF330000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wrapText="1"/>
    </xf>
    <xf numFmtId="0" fontId="0" fillId="2" borderId="8" xfId="0" applyFill="1" applyBorder="1"/>
    <xf numFmtId="0" fontId="0" fillId="2" borderId="9" xfId="0" applyFill="1" applyBorder="1"/>
    <xf numFmtId="0" fontId="1" fillId="2" borderId="10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wrapText="1"/>
    </xf>
    <xf numFmtId="0" fontId="3" fillId="2" borderId="10" xfId="0" applyFont="1" applyFill="1" applyBorder="1" applyAlignment="1">
      <alignment horizontal="center" wrapText="1"/>
    </xf>
    <xf numFmtId="0" fontId="1" fillId="2" borderId="1" xfId="0" applyFont="1" applyFill="1" applyBorder="1" applyAlignment="1"/>
    <xf numFmtId="0" fontId="1" fillId="2" borderId="10" xfId="0" applyFont="1" applyFill="1" applyBorder="1" applyAlignment="1"/>
    <xf numFmtId="11" fontId="1" fillId="2" borderId="5" xfId="0" quotePrefix="1" applyNumberFormat="1" applyFont="1" applyFill="1" applyBorder="1" applyAlignment="1">
      <alignment horizontal="center" wrapText="1"/>
    </xf>
    <xf numFmtId="11" fontId="1" fillId="2" borderId="10" xfId="0" quotePrefix="1" applyNumberFormat="1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2" borderId="10" xfId="0" applyFont="1" applyFill="1" applyBorder="1"/>
    <xf numFmtId="0" fontId="4" fillId="0" borderId="10" xfId="0" applyFont="1" applyBorder="1" applyAlignment="1">
      <alignment horizontal="center"/>
    </xf>
    <xf numFmtId="0" fontId="4" fillId="0" borderId="10" xfId="0" applyFont="1" applyBorder="1"/>
    <xf numFmtId="0" fontId="4" fillId="2" borderId="7" xfId="0" applyFont="1" applyFill="1" applyBorder="1"/>
    <xf numFmtId="0" fontId="4" fillId="0" borderId="0" xfId="0" applyFont="1" applyAlignment="1"/>
    <xf numFmtId="0" fontId="4" fillId="2" borderId="0" xfId="0" applyFont="1" applyFill="1" applyBorder="1"/>
    <xf numFmtId="0" fontId="5" fillId="2" borderId="6" xfId="0" applyFont="1" applyFill="1" applyBorder="1" applyAlignment="1">
      <alignment horizontal="center" wrapText="1"/>
    </xf>
    <xf numFmtId="0" fontId="5" fillId="2" borderId="13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11" fontId="5" fillId="2" borderId="5" xfId="0" quotePrefix="1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/>
    <xf numFmtId="0" fontId="5" fillId="2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wrapText="1"/>
    </xf>
    <xf numFmtId="0" fontId="7" fillId="0" borderId="10" xfId="0" applyFont="1" applyBorder="1" applyAlignment="1">
      <alignment horizontal="center"/>
    </xf>
    <xf numFmtId="0" fontId="8" fillId="2" borderId="2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0" fontId="7" fillId="0" borderId="14" xfId="0" applyFont="1" applyBorder="1" applyAlignment="1">
      <alignment horizontal="center"/>
    </xf>
    <xf numFmtId="0" fontId="7" fillId="2" borderId="7" xfId="0" applyFont="1" applyFill="1" applyBorder="1"/>
    <xf numFmtId="0" fontId="3" fillId="2" borderId="1" xfId="0" applyFont="1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1" fillId="2" borderId="13" xfId="0" applyFont="1" applyFill="1" applyBorder="1" applyAlignment="1">
      <alignment wrapText="1"/>
    </xf>
    <xf numFmtId="0" fontId="5" fillId="3" borderId="5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wrapText="1"/>
    </xf>
    <xf numFmtId="0" fontId="3" fillId="3" borderId="10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center" wrapText="1"/>
    </xf>
    <xf numFmtId="0" fontId="1" fillId="4" borderId="6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1" fillId="4" borderId="10" xfId="0" applyFont="1" applyFill="1" applyBorder="1" applyAlignment="1">
      <alignment horizontal="center" wrapText="1"/>
    </xf>
    <xf numFmtId="0" fontId="3" fillId="4" borderId="10" xfId="0" applyFont="1" applyFill="1" applyBorder="1" applyAlignment="1">
      <alignment horizontal="center" wrapText="1"/>
    </xf>
    <xf numFmtId="0" fontId="1" fillId="4" borderId="12" xfId="0" applyFont="1" applyFill="1" applyBorder="1" applyAlignment="1">
      <alignment horizontal="center" wrapText="1"/>
    </xf>
    <xf numFmtId="0" fontId="5" fillId="4" borderId="5" xfId="0" applyFont="1" applyFill="1" applyBorder="1" applyAlignment="1">
      <alignment horizontal="center" wrapText="1"/>
    </xf>
    <xf numFmtId="0" fontId="5" fillId="4" borderId="6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1" fillId="5" borderId="5" xfId="0" applyFont="1" applyFill="1" applyBorder="1" applyAlignment="1">
      <alignment horizontal="center" wrapText="1"/>
    </xf>
    <xf numFmtId="0" fontId="1" fillId="5" borderId="6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5" fillId="5" borderId="5" xfId="0" applyFont="1" applyFill="1" applyBorder="1" applyAlignment="1">
      <alignment horizontal="center" wrapText="1"/>
    </xf>
    <xf numFmtId="0" fontId="5" fillId="5" borderId="6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 wrapText="1"/>
    </xf>
    <xf numFmtId="11" fontId="1" fillId="6" borderId="10" xfId="0" quotePrefix="1" applyNumberFormat="1" applyFont="1" applyFill="1" applyBorder="1" applyAlignment="1">
      <alignment horizontal="center" wrapText="1"/>
    </xf>
    <xf numFmtId="0" fontId="1" fillId="6" borderId="10" xfId="0" applyFont="1" applyFill="1" applyBorder="1" applyAlignment="1">
      <alignment horizontal="center" wrapText="1"/>
    </xf>
    <xf numFmtId="0" fontId="3" fillId="6" borderId="10" xfId="0" applyFont="1" applyFill="1" applyBorder="1" applyAlignment="1">
      <alignment horizontal="center" wrapText="1"/>
    </xf>
    <xf numFmtId="0" fontId="1" fillId="6" borderId="12" xfId="0" applyFont="1" applyFill="1" applyBorder="1" applyAlignment="1">
      <alignment horizontal="center" wrapText="1"/>
    </xf>
    <xf numFmtId="11" fontId="5" fillId="6" borderId="5" xfId="0" quotePrefix="1" applyNumberFormat="1" applyFont="1" applyFill="1" applyBorder="1" applyAlignment="1">
      <alignment horizontal="center" wrapText="1"/>
    </xf>
    <xf numFmtId="0" fontId="5" fillId="6" borderId="6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0" fontId="8" fillId="6" borderId="1" xfId="0" applyFont="1" applyFill="1" applyBorder="1" applyAlignment="1">
      <alignment horizontal="center" wrapText="1"/>
    </xf>
    <xf numFmtId="11" fontId="1" fillId="6" borderId="5" xfId="0" quotePrefix="1" applyNumberFormat="1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0" fontId="1" fillId="7" borderId="10" xfId="0" applyFont="1" applyFill="1" applyBorder="1" applyAlignment="1">
      <alignment horizontal="center" wrapText="1"/>
    </xf>
    <xf numFmtId="0" fontId="1" fillId="7" borderId="12" xfId="0" applyFont="1" applyFill="1" applyBorder="1" applyAlignment="1">
      <alignment horizontal="center" wrapText="1"/>
    </xf>
    <xf numFmtId="0" fontId="3" fillId="7" borderId="10" xfId="0" applyFont="1" applyFill="1" applyBorder="1" applyAlignment="1">
      <alignment horizontal="center" wrapText="1"/>
    </xf>
    <xf numFmtId="0" fontId="5" fillId="7" borderId="5" xfId="0" applyFont="1" applyFill="1" applyBorder="1" applyAlignment="1">
      <alignment horizontal="center" wrapText="1"/>
    </xf>
    <xf numFmtId="0" fontId="5" fillId="7" borderId="6" xfId="0" applyFont="1" applyFill="1" applyBorder="1" applyAlignment="1">
      <alignment horizontal="center" wrapText="1"/>
    </xf>
    <xf numFmtId="0" fontId="5" fillId="7" borderId="2" xfId="0" applyFont="1" applyFill="1" applyBorder="1" applyAlignment="1">
      <alignment horizontal="center" wrapText="1"/>
    </xf>
    <xf numFmtId="0" fontId="8" fillId="7" borderId="2" xfId="0" applyFont="1" applyFill="1" applyBorder="1" applyAlignment="1">
      <alignment horizontal="center" wrapText="1"/>
    </xf>
    <xf numFmtId="0" fontId="1" fillId="7" borderId="5" xfId="0" applyFont="1" applyFill="1" applyBorder="1" applyAlignment="1">
      <alignment horizontal="center" wrapText="1"/>
    </xf>
    <xf numFmtId="0" fontId="1" fillId="7" borderId="6" xfId="0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 wrapText="1"/>
    </xf>
    <xf numFmtId="0" fontId="3" fillId="7" borderId="1" xfId="0" applyFont="1" applyFill="1" applyBorder="1" applyAlignment="1">
      <alignment horizontal="center" wrapText="1"/>
    </xf>
    <xf numFmtId="0" fontId="1" fillId="8" borderId="5" xfId="0" applyFont="1" applyFill="1" applyBorder="1" applyAlignment="1">
      <alignment horizontal="center" wrapText="1"/>
    </xf>
    <xf numFmtId="0" fontId="1" fillId="8" borderId="6" xfId="0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3" fillId="8" borderId="1" xfId="0" applyFont="1" applyFill="1" applyBorder="1" applyAlignment="1">
      <alignment horizontal="center" wrapText="1"/>
    </xf>
    <xf numFmtId="0" fontId="1" fillId="9" borderId="5" xfId="0" applyFont="1" applyFill="1" applyBorder="1" applyAlignment="1">
      <alignment horizontal="center" wrapText="1"/>
    </xf>
    <xf numFmtId="0" fontId="1" fillId="9" borderId="6" xfId="0" applyFont="1" applyFill="1" applyBorder="1" applyAlignment="1">
      <alignment horizontal="center" wrapText="1"/>
    </xf>
    <xf numFmtId="0" fontId="1" fillId="9" borderId="1" xfId="0" applyFont="1" applyFill="1" applyBorder="1" applyAlignment="1">
      <alignment horizontal="center" wrapText="1"/>
    </xf>
    <xf numFmtId="0" fontId="3" fillId="9" borderId="1" xfId="0" applyFont="1" applyFill="1" applyBorder="1" applyAlignment="1">
      <alignment horizontal="center" wrapText="1"/>
    </xf>
    <xf numFmtId="0" fontId="1" fillId="8" borderId="10" xfId="0" applyFont="1" applyFill="1" applyBorder="1" applyAlignment="1">
      <alignment horizontal="center" wrapText="1"/>
    </xf>
    <xf numFmtId="0" fontId="3" fillId="8" borderId="10" xfId="0" applyFont="1" applyFill="1" applyBorder="1" applyAlignment="1">
      <alignment horizontal="center" wrapText="1"/>
    </xf>
    <xf numFmtId="0" fontId="1" fillId="9" borderId="10" xfId="0" applyFont="1" applyFill="1" applyBorder="1" applyAlignment="1">
      <alignment horizontal="center" wrapText="1"/>
    </xf>
    <xf numFmtId="0" fontId="3" fillId="9" borderId="10" xfId="0" applyFont="1" applyFill="1" applyBorder="1" applyAlignment="1">
      <alignment horizontal="center" wrapText="1"/>
    </xf>
    <xf numFmtId="0" fontId="1" fillId="9" borderId="12" xfId="0" applyFont="1" applyFill="1" applyBorder="1" applyAlignment="1">
      <alignment horizontal="center" wrapText="1"/>
    </xf>
    <xf numFmtId="0" fontId="5" fillId="9" borderId="5" xfId="0" applyFont="1" applyFill="1" applyBorder="1" applyAlignment="1">
      <alignment horizontal="center" wrapText="1"/>
    </xf>
    <xf numFmtId="0" fontId="5" fillId="9" borderId="6" xfId="0" applyFont="1" applyFill="1" applyBorder="1" applyAlignment="1">
      <alignment horizontal="center" wrapText="1"/>
    </xf>
    <xf numFmtId="0" fontId="5" fillId="9" borderId="1" xfId="0" applyFont="1" applyFill="1" applyBorder="1" applyAlignment="1">
      <alignment horizontal="center" wrapText="1"/>
    </xf>
    <xf numFmtId="0" fontId="8" fillId="9" borderId="1" xfId="0" applyFont="1" applyFill="1" applyBorder="1" applyAlignment="1">
      <alignment horizontal="center" wrapText="1"/>
    </xf>
    <xf numFmtId="0" fontId="1" fillId="10" borderId="10" xfId="0" applyFont="1" applyFill="1" applyBorder="1" applyAlignment="1">
      <alignment horizontal="center" wrapText="1"/>
    </xf>
    <xf numFmtId="0" fontId="1" fillId="10" borderId="12" xfId="0" applyFont="1" applyFill="1" applyBorder="1" applyAlignment="1">
      <alignment horizontal="center" wrapText="1"/>
    </xf>
    <xf numFmtId="0" fontId="3" fillId="10" borderId="10" xfId="0" applyFont="1" applyFill="1" applyBorder="1" applyAlignment="1">
      <alignment horizontal="center" wrapText="1"/>
    </xf>
    <xf numFmtId="0" fontId="5" fillId="8" borderId="5" xfId="0" applyFont="1" applyFill="1" applyBorder="1" applyAlignment="1">
      <alignment horizontal="center" wrapText="1"/>
    </xf>
    <xf numFmtId="0" fontId="5" fillId="8" borderId="6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center" wrapText="1"/>
    </xf>
    <xf numFmtId="0" fontId="8" fillId="8" borderId="1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/>
    </xf>
    <xf numFmtId="0" fontId="8" fillId="8" borderId="0" xfId="0" applyFont="1" applyFill="1" applyBorder="1" applyAlignment="1">
      <alignment horizontal="center" wrapText="1"/>
    </xf>
    <xf numFmtId="0" fontId="8" fillId="6" borderId="0" xfId="0" applyFont="1" applyFill="1" applyBorder="1" applyAlignment="1">
      <alignment horizontal="center" wrapText="1"/>
    </xf>
    <xf numFmtId="0" fontId="8" fillId="9" borderId="0" xfId="0" applyFont="1" applyFill="1" applyBorder="1" applyAlignment="1">
      <alignment horizontal="center" wrapText="1"/>
    </xf>
    <xf numFmtId="0" fontId="8" fillId="5" borderId="0" xfId="0" applyFont="1" applyFill="1" applyBorder="1" applyAlignment="1">
      <alignment horizontal="center" wrapText="1"/>
    </xf>
    <xf numFmtId="0" fontId="8" fillId="3" borderId="0" xfId="0" applyFont="1" applyFill="1" applyBorder="1" applyAlignment="1">
      <alignment horizontal="center" wrapText="1"/>
    </xf>
    <xf numFmtId="0" fontId="8" fillId="4" borderId="0" xfId="0" applyFont="1" applyFill="1" applyBorder="1" applyAlignment="1">
      <alignment horizontal="center" wrapText="1"/>
    </xf>
    <xf numFmtId="0" fontId="8" fillId="7" borderId="0" xfId="0" applyFont="1" applyFill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7" fillId="2" borderId="0" xfId="0" applyFont="1" applyFill="1" applyBorder="1"/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/>
    <xf numFmtId="0" fontId="4" fillId="0" borderId="0" xfId="0" applyFont="1" applyFill="1"/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9" fillId="0" borderId="10" xfId="0" applyFont="1" applyBorder="1" applyAlignment="1">
      <alignment horizontal="center"/>
    </xf>
    <xf numFmtId="0" fontId="3" fillId="2" borderId="10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1" fillId="2" borderId="6" xfId="0" applyFont="1" applyFill="1" applyBorder="1" applyAlignment="1">
      <alignment wrapText="1"/>
    </xf>
    <xf numFmtId="0" fontId="1" fillId="2" borderId="12" xfId="0" applyFont="1" applyFill="1" applyBorder="1" applyAlignment="1">
      <alignment wrapText="1"/>
    </xf>
    <xf numFmtId="0" fontId="5" fillId="2" borderId="13" xfId="0" applyFont="1" applyFill="1" applyBorder="1" applyAlignment="1">
      <alignment wrapText="1"/>
    </xf>
    <xf numFmtId="0" fontId="3" fillId="2" borderId="15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04"/>
  <sheetViews>
    <sheetView tabSelected="1" zoomScale="115" zoomScaleNormal="115" workbookViewId="0">
      <selection activeCell="A106" sqref="A106:XFD124"/>
    </sheetView>
  </sheetViews>
  <sheetFormatPr defaultRowHeight="15.95" customHeight="1"/>
  <cols>
    <col min="1" max="1" width="3.28515625" style="19" customWidth="1"/>
    <col min="2" max="2" width="10" style="19" bestFit="1" customWidth="1"/>
    <col min="3" max="3" width="22.28515625" style="25" customWidth="1"/>
    <col min="4" max="4" width="5.42578125" style="19" bestFit="1" customWidth="1"/>
    <col min="5" max="5" width="6.140625" style="19" bestFit="1" customWidth="1"/>
    <col min="6" max="6" width="6.7109375" style="19" customWidth="1"/>
    <col min="7" max="9" width="5.42578125" style="19" bestFit="1" customWidth="1"/>
    <col min="10" max="10" width="5.28515625" style="19" customWidth="1"/>
    <col min="11" max="11" width="5.42578125" style="19" customWidth="1"/>
    <col min="12" max="12" width="5.28515625" style="19" bestFit="1" customWidth="1"/>
    <col min="13" max="13" width="5.42578125" style="19" bestFit="1" customWidth="1"/>
    <col min="14" max="14" width="10.5703125" style="19" customWidth="1"/>
    <col min="15" max="15" width="5.42578125" style="19" bestFit="1" customWidth="1"/>
    <col min="16" max="16" width="18.28515625" style="19" customWidth="1"/>
    <col min="17" max="17" width="7.42578125" style="19" bestFit="1" customWidth="1"/>
    <col min="18" max="18" width="5.42578125" style="19" bestFit="1" customWidth="1"/>
    <col min="19" max="19" width="5.5703125" style="20" customWidth="1"/>
    <col min="20" max="20" width="4.42578125" style="19" bestFit="1" customWidth="1"/>
    <col min="21" max="16384" width="9.140625" style="19"/>
  </cols>
  <sheetData>
    <row r="1" spans="1:12" ht="23.25" customHeight="1">
      <c r="A1" s="153" t="s">
        <v>0</v>
      </c>
      <c r="B1" s="154"/>
      <c r="C1" s="154"/>
      <c r="D1" s="154"/>
      <c r="E1" s="154"/>
      <c r="F1" s="154"/>
      <c r="G1" s="154"/>
      <c r="H1" s="154"/>
      <c r="I1" s="154"/>
      <c r="J1" s="165"/>
    </row>
    <row r="2" spans="1:12" ht="15.95" customHeight="1">
      <c r="A2" s="156" t="s">
        <v>162</v>
      </c>
      <c r="B2" s="156" t="s">
        <v>163</v>
      </c>
      <c r="C2" s="158" t="s">
        <v>164</v>
      </c>
      <c r="D2" s="1" t="s">
        <v>1</v>
      </c>
      <c r="E2" s="98" t="s">
        <v>3</v>
      </c>
      <c r="F2" s="14" t="s">
        <v>166</v>
      </c>
      <c r="G2" s="1" t="s">
        <v>6</v>
      </c>
      <c r="H2" s="102" t="s">
        <v>8</v>
      </c>
      <c r="I2" s="55" t="s">
        <v>10</v>
      </c>
      <c r="J2" s="161" t="s">
        <v>12</v>
      </c>
    </row>
    <row r="3" spans="1:12" ht="15.95" customHeight="1">
      <c r="A3" s="157"/>
      <c r="B3" s="157"/>
      <c r="C3" s="159"/>
      <c r="D3" s="2" t="s">
        <v>2</v>
      </c>
      <c r="E3" s="99" t="s">
        <v>4</v>
      </c>
      <c r="F3" s="2" t="s">
        <v>5</v>
      </c>
      <c r="G3" s="50" t="s">
        <v>7</v>
      </c>
      <c r="H3" s="103" t="s">
        <v>9</v>
      </c>
      <c r="I3" s="56" t="s">
        <v>11</v>
      </c>
      <c r="J3" s="162"/>
    </row>
    <row r="4" spans="1:12" ht="15.95" customHeight="1">
      <c r="A4" s="3">
        <v>1</v>
      </c>
      <c r="B4" s="3" t="s">
        <v>13</v>
      </c>
      <c r="C4" s="12" t="s">
        <v>14</v>
      </c>
      <c r="D4" s="3">
        <v>1</v>
      </c>
      <c r="E4" s="100">
        <v>1</v>
      </c>
      <c r="F4" s="75">
        <v>1</v>
      </c>
      <c r="G4" s="51">
        <v>1</v>
      </c>
      <c r="H4" s="104">
        <v>1</v>
      </c>
      <c r="I4" s="57">
        <v>1</v>
      </c>
      <c r="J4" s="1">
        <v>6</v>
      </c>
    </row>
    <row r="5" spans="1:12" ht="15.95" customHeight="1">
      <c r="A5" s="153" t="s">
        <v>12</v>
      </c>
      <c r="B5" s="154"/>
      <c r="C5" s="155"/>
      <c r="D5" s="5">
        <v>1</v>
      </c>
      <c r="E5" s="101">
        <v>1</v>
      </c>
      <c r="F5" s="76">
        <v>1</v>
      </c>
      <c r="G5" s="52">
        <v>1</v>
      </c>
      <c r="H5" s="105">
        <v>1</v>
      </c>
      <c r="I5" s="58">
        <v>1</v>
      </c>
      <c r="J5" s="21">
        <f>SUM(J4)</f>
        <v>6</v>
      </c>
    </row>
    <row r="7" spans="1:12" ht="15.95" customHeight="1">
      <c r="A7" s="142" t="s">
        <v>0</v>
      </c>
      <c r="B7" s="142"/>
      <c r="C7" s="142"/>
      <c r="D7" s="142"/>
      <c r="E7" s="142"/>
      <c r="F7" s="142"/>
      <c r="G7" s="142"/>
      <c r="H7" s="142"/>
      <c r="I7" s="142"/>
      <c r="J7" s="142"/>
    </row>
    <row r="8" spans="1:12" ht="15.95" customHeight="1">
      <c r="A8" s="156" t="s">
        <v>162</v>
      </c>
      <c r="B8" s="156" t="s">
        <v>163</v>
      </c>
      <c r="C8" s="158" t="s">
        <v>164</v>
      </c>
      <c r="D8" s="106" t="s">
        <v>15</v>
      </c>
      <c r="E8" s="9" t="s">
        <v>1</v>
      </c>
      <c r="F8" s="77" t="s">
        <v>166</v>
      </c>
      <c r="G8" s="53" t="s">
        <v>6</v>
      </c>
      <c r="H8" s="108" t="s">
        <v>17</v>
      </c>
      <c r="I8" s="59" t="s">
        <v>10</v>
      </c>
      <c r="J8" s="160" t="s">
        <v>12</v>
      </c>
    </row>
    <row r="9" spans="1:12" ht="15.95" customHeight="1">
      <c r="A9" s="157"/>
      <c r="B9" s="157"/>
      <c r="C9" s="159"/>
      <c r="D9" s="106" t="s">
        <v>16</v>
      </c>
      <c r="E9" s="9" t="s">
        <v>2</v>
      </c>
      <c r="F9" s="78" t="s">
        <v>5</v>
      </c>
      <c r="G9" s="53" t="s">
        <v>7</v>
      </c>
      <c r="H9" s="108" t="s">
        <v>9</v>
      </c>
      <c r="I9" s="59" t="s">
        <v>11</v>
      </c>
      <c r="J9" s="160"/>
    </row>
    <row r="10" spans="1:12" ht="15.95" customHeight="1">
      <c r="A10" s="9">
        <v>1</v>
      </c>
      <c r="B10" s="9" t="s">
        <v>18</v>
      </c>
      <c r="C10" s="13" t="s">
        <v>19</v>
      </c>
      <c r="D10" s="106">
        <v>1</v>
      </c>
      <c r="E10" s="9" t="s">
        <v>20</v>
      </c>
      <c r="F10" s="78" t="s">
        <v>20</v>
      </c>
      <c r="G10" s="53">
        <v>1</v>
      </c>
      <c r="H10" s="108">
        <v>1</v>
      </c>
      <c r="I10" s="59">
        <v>1</v>
      </c>
      <c r="J10" s="9">
        <v>4</v>
      </c>
    </row>
    <row r="11" spans="1:12" ht="15.95" customHeight="1">
      <c r="A11" s="9">
        <v>2</v>
      </c>
      <c r="B11" s="9" t="s">
        <v>21</v>
      </c>
      <c r="C11" s="13" t="s">
        <v>22</v>
      </c>
      <c r="D11" s="106" t="s">
        <v>20</v>
      </c>
      <c r="E11" s="9" t="s">
        <v>20</v>
      </c>
      <c r="F11" s="78">
        <v>1</v>
      </c>
      <c r="G11" s="53" t="s">
        <v>20</v>
      </c>
      <c r="H11" s="108">
        <v>1</v>
      </c>
      <c r="I11" s="59">
        <v>1</v>
      </c>
      <c r="J11" s="9">
        <v>3</v>
      </c>
    </row>
    <row r="12" spans="1:12" ht="15.95" customHeight="1">
      <c r="A12" s="9">
        <v>3</v>
      </c>
      <c r="B12" s="9" t="s">
        <v>23</v>
      </c>
      <c r="C12" s="13" t="s">
        <v>24</v>
      </c>
      <c r="D12" s="106" t="s">
        <v>20</v>
      </c>
      <c r="E12" s="9">
        <v>1</v>
      </c>
      <c r="F12" s="78">
        <v>1</v>
      </c>
      <c r="G12" s="53">
        <v>1</v>
      </c>
      <c r="H12" s="108">
        <v>1</v>
      </c>
      <c r="I12" s="59">
        <v>1</v>
      </c>
      <c r="J12" s="9">
        <v>5</v>
      </c>
    </row>
    <row r="13" spans="1:12" ht="15.95" customHeight="1">
      <c r="A13" s="142" t="s">
        <v>12</v>
      </c>
      <c r="B13" s="142"/>
      <c r="C13" s="142"/>
      <c r="D13" s="107">
        <v>1</v>
      </c>
      <c r="E13" s="11">
        <v>1</v>
      </c>
      <c r="F13" s="79">
        <v>2</v>
      </c>
      <c r="G13" s="54">
        <v>2</v>
      </c>
      <c r="H13" s="109">
        <v>3</v>
      </c>
      <c r="I13" s="60">
        <v>3</v>
      </c>
      <c r="J13" s="21">
        <f>SUM(J10:J12)</f>
        <v>12</v>
      </c>
    </row>
    <row r="15" spans="1:12" ht="15.95" customHeight="1">
      <c r="A15" s="142" t="s">
        <v>0</v>
      </c>
      <c r="B15" s="142"/>
      <c r="C15" s="142"/>
      <c r="D15" s="142"/>
      <c r="E15" s="142"/>
      <c r="F15" s="142"/>
      <c r="G15" s="142"/>
      <c r="H15" s="142"/>
      <c r="I15" s="142"/>
      <c r="J15" s="142"/>
      <c r="K15" s="142"/>
    </row>
    <row r="16" spans="1:12" ht="19.5" customHeight="1">
      <c r="A16" s="156" t="s">
        <v>162</v>
      </c>
      <c r="B16" s="156" t="s">
        <v>163</v>
      </c>
      <c r="C16" s="158" t="s">
        <v>164</v>
      </c>
      <c r="D16" s="9" t="s">
        <v>1</v>
      </c>
      <c r="E16" s="115" t="s">
        <v>3</v>
      </c>
      <c r="F16" s="77" t="s">
        <v>166</v>
      </c>
      <c r="G16" s="9" t="s">
        <v>6</v>
      </c>
      <c r="H16" s="108" t="s">
        <v>8</v>
      </c>
      <c r="I16" s="59" t="s">
        <v>10</v>
      </c>
      <c r="J16" s="87" t="s">
        <v>25</v>
      </c>
      <c r="K16" s="17" t="s">
        <v>169</v>
      </c>
      <c r="L16" s="160" t="s">
        <v>12</v>
      </c>
    </row>
    <row r="17" spans="1:12" ht="15.95" customHeight="1">
      <c r="A17" s="157"/>
      <c r="B17" s="157"/>
      <c r="C17" s="159"/>
      <c r="D17" s="18" t="s">
        <v>2</v>
      </c>
      <c r="E17" s="116" t="s">
        <v>4</v>
      </c>
      <c r="F17" s="80" t="s">
        <v>5</v>
      </c>
      <c r="G17" s="18" t="s">
        <v>7</v>
      </c>
      <c r="H17" s="110" t="s">
        <v>9</v>
      </c>
      <c r="I17" s="61" t="s">
        <v>11</v>
      </c>
      <c r="J17" s="88" t="s">
        <v>26</v>
      </c>
      <c r="L17" s="163"/>
    </row>
    <row r="18" spans="1:12" ht="22.5" customHeight="1">
      <c r="A18" s="9">
        <v>1</v>
      </c>
      <c r="B18" s="9" t="s">
        <v>27</v>
      </c>
      <c r="C18" s="10" t="s">
        <v>28</v>
      </c>
      <c r="D18" s="9">
        <v>1</v>
      </c>
      <c r="E18" s="115">
        <v>1</v>
      </c>
      <c r="F18" s="78">
        <v>1</v>
      </c>
      <c r="G18" s="53">
        <v>1</v>
      </c>
      <c r="H18" s="108">
        <v>1</v>
      </c>
      <c r="I18" s="59">
        <v>1</v>
      </c>
      <c r="J18" s="87" t="s">
        <v>20</v>
      </c>
      <c r="K18" s="9">
        <v>1</v>
      </c>
      <c r="L18" s="9">
        <v>7</v>
      </c>
    </row>
    <row r="19" spans="1:12" ht="15.95" customHeight="1">
      <c r="A19" s="9">
        <v>2</v>
      </c>
      <c r="B19" s="9" t="s">
        <v>29</v>
      </c>
      <c r="C19" s="13" t="s">
        <v>30</v>
      </c>
      <c r="D19" s="9">
        <v>1</v>
      </c>
      <c r="E19" s="115" t="s">
        <v>20</v>
      </c>
      <c r="F19" s="78">
        <v>1</v>
      </c>
      <c r="G19" s="53">
        <v>1</v>
      </c>
      <c r="H19" s="108">
        <v>1</v>
      </c>
      <c r="I19" s="59" t="s">
        <v>20</v>
      </c>
      <c r="J19" s="87">
        <v>1</v>
      </c>
      <c r="K19" s="9" t="s">
        <v>20</v>
      </c>
      <c r="L19" s="9">
        <v>5</v>
      </c>
    </row>
    <row r="20" spans="1:12" ht="15.95" customHeight="1">
      <c r="A20" s="9">
        <v>3</v>
      </c>
      <c r="B20" s="9" t="s">
        <v>31</v>
      </c>
      <c r="C20" s="13" t="s">
        <v>32</v>
      </c>
      <c r="D20" s="9">
        <v>1</v>
      </c>
      <c r="E20" s="115">
        <v>1</v>
      </c>
      <c r="F20" s="78">
        <v>1</v>
      </c>
      <c r="G20" s="53">
        <v>1</v>
      </c>
      <c r="H20" s="108">
        <v>1</v>
      </c>
      <c r="I20" s="59">
        <v>1</v>
      </c>
      <c r="J20" s="87" t="s">
        <v>20</v>
      </c>
      <c r="K20" s="9" t="s">
        <v>20</v>
      </c>
      <c r="L20" s="9">
        <v>6</v>
      </c>
    </row>
    <row r="21" spans="1:12" ht="15.95" customHeight="1">
      <c r="A21" s="9">
        <v>4</v>
      </c>
      <c r="B21" s="9" t="s">
        <v>33</v>
      </c>
      <c r="C21" s="13" t="s">
        <v>34</v>
      </c>
      <c r="D21" s="9">
        <v>1</v>
      </c>
      <c r="E21" s="115">
        <v>1</v>
      </c>
      <c r="F21" s="78">
        <v>1</v>
      </c>
      <c r="G21" s="53">
        <v>1</v>
      </c>
      <c r="H21" s="108">
        <v>1</v>
      </c>
      <c r="I21" s="59" t="s">
        <v>20</v>
      </c>
      <c r="J21" s="87" t="s">
        <v>20</v>
      </c>
      <c r="K21" s="9" t="s">
        <v>20</v>
      </c>
      <c r="L21" s="9">
        <v>5</v>
      </c>
    </row>
    <row r="22" spans="1:12" ht="15.95" customHeight="1">
      <c r="A22" s="9">
        <v>5</v>
      </c>
      <c r="B22" s="9" t="s">
        <v>35</v>
      </c>
      <c r="C22" s="13" t="s">
        <v>36</v>
      </c>
      <c r="D22" s="9">
        <v>1</v>
      </c>
      <c r="E22" s="115">
        <v>1</v>
      </c>
      <c r="F22" s="78" t="s">
        <v>20</v>
      </c>
      <c r="G22" s="53">
        <v>1</v>
      </c>
      <c r="H22" s="108">
        <v>1</v>
      </c>
      <c r="I22" s="59">
        <v>1</v>
      </c>
      <c r="J22" s="87">
        <v>1</v>
      </c>
      <c r="K22" s="9" t="s">
        <v>20</v>
      </c>
      <c r="L22" s="9">
        <v>6</v>
      </c>
    </row>
    <row r="23" spans="1:12" ht="15.95" customHeight="1">
      <c r="A23" s="9">
        <v>6</v>
      </c>
      <c r="B23" s="9" t="s">
        <v>37</v>
      </c>
      <c r="C23" s="13" t="s">
        <v>38</v>
      </c>
      <c r="D23" s="9" t="s">
        <v>20</v>
      </c>
      <c r="E23" s="115">
        <v>1</v>
      </c>
      <c r="F23" s="78">
        <v>1</v>
      </c>
      <c r="G23" s="53">
        <v>1</v>
      </c>
      <c r="H23" s="108">
        <v>1</v>
      </c>
      <c r="I23" s="59">
        <v>1</v>
      </c>
      <c r="J23" s="87" t="s">
        <v>20</v>
      </c>
      <c r="K23" s="9" t="s">
        <v>20</v>
      </c>
      <c r="L23" s="9">
        <v>5</v>
      </c>
    </row>
    <row r="24" spans="1:12" ht="15.95" customHeight="1">
      <c r="A24" s="9">
        <v>7</v>
      </c>
      <c r="B24" s="9" t="s">
        <v>39</v>
      </c>
      <c r="C24" s="13" t="s">
        <v>40</v>
      </c>
      <c r="D24" s="9">
        <v>1</v>
      </c>
      <c r="E24" s="115">
        <v>1</v>
      </c>
      <c r="F24" s="78">
        <v>1</v>
      </c>
      <c r="G24" s="53">
        <v>1</v>
      </c>
      <c r="H24" s="108">
        <v>1</v>
      </c>
      <c r="I24" s="59">
        <v>1</v>
      </c>
      <c r="J24" s="87" t="s">
        <v>20</v>
      </c>
      <c r="K24" s="9" t="s">
        <v>20</v>
      </c>
      <c r="L24" s="9">
        <v>6</v>
      </c>
    </row>
    <row r="25" spans="1:12" ht="15.95" customHeight="1">
      <c r="A25" s="9">
        <v>8</v>
      </c>
      <c r="B25" s="9" t="s">
        <v>41</v>
      </c>
      <c r="C25" s="13" t="s">
        <v>42</v>
      </c>
      <c r="D25" s="9">
        <v>1</v>
      </c>
      <c r="E25" s="115">
        <v>1</v>
      </c>
      <c r="F25" s="78">
        <v>1</v>
      </c>
      <c r="G25" s="53">
        <v>1</v>
      </c>
      <c r="H25" s="108">
        <v>1</v>
      </c>
      <c r="I25" s="59">
        <v>1</v>
      </c>
      <c r="J25" s="87">
        <v>1</v>
      </c>
      <c r="K25" s="9" t="s">
        <v>20</v>
      </c>
      <c r="L25" s="9">
        <v>7</v>
      </c>
    </row>
    <row r="26" spans="1:12" ht="15.95" customHeight="1">
      <c r="A26" s="9">
        <v>9</v>
      </c>
      <c r="B26" s="9" t="s">
        <v>43</v>
      </c>
      <c r="C26" s="13" t="s">
        <v>44</v>
      </c>
      <c r="D26" s="9">
        <v>1</v>
      </c>
      <c r="E26" s="115">
        <v>1</v>
      </c>
      <c r="F26" s="78">
        <v>1</v>
      </c>
      <c r="G26" s="53">
        <v>1</v>
      </c>
      <c r="H26" s="108">
        <v>1</v>
      </c>
      <c r="I26" s="59" t="s">
        <v>20</v>
      </c>
      <c r="J26" s="87" t="s">
        <v>20</v>
      </c>
      <c r="K26" s="9" t="s">
        <v>20</v>
      </c>
      <c r="L26" s="9">
        <v>5</v>
      </c>
    </row>
    <row r="27" spans="1:12" ht="15.95" customHeight="1">
      <c r="A27" s="9">
        <v>10</v>
      </c>
      <c r="B27" s="9" t="s">
        <v>45</v>
      </c>
      <c r="C27" s="13" t="s">
        <v>46</v>
      </c>
      <c r="D27" s="9">
        <v>1</v>
      </c>
      <c r="E27" s="115">
        <v>1</v>
      </c>
      <c r="F27" s="78">
        <v>1</v>
      </c>
      <c r="G27" s="53">
        <v>1</v>
      </c>
      <c r="H27" s="108">
        <v>1</v>
      </c>
      <c r="I27" s="59">
        <v>1</v>
      </c>
      <c r="J27" s="87" t="s">
        <v>20</v>
      </c>
      <c r="K27" s="9" t="s">
        <v>20</v>
      </c>
      <c r="L27" s="9">
        <v>6</v>
      </c>
    </row>
    <row r="28" spans="1:12" ht="15.95" customHeight="1">
      <c r="A28" s="9">
        <v>11</v>
      </c>
      <c r="B28" s="9" t="s">
        <v>47</v>
      </c>
      <c r="C28" s="13" t="s">
        <v>48</v>
      </c>
      <c r="D28" s="9" t="s">
        <v>20</v>
      </c>
      <c r="E28" s="115">
        <v>1</v>
      </c>
      <c r="F28" s="78">
        <v>1</v>
      </c>
      <c r="G28" s="53">
        <v>1</v>
      </c>
      <c r="H28" s="108">
        <v>1</v>
      </c>
      <c r="I28" s="59" t="s">
        <v>20</v>
      </c>
      <c r="J28" s="87">
        <v>1</v>
      </c>
      <c r="K28" s="9" t="s">
        <v>20</v>
      </c>
      <c r="L28" s="9">
        <v>5</v>
      </c>
    </row>
    <row r="29" spans="1:12" ht="15.95" customHeight="1">
      <c r="A29" s="9">
        <v>12</v>
      </c>
      <c r="B29" s="9" t="s">
        <v>49</v>
      </c>
      <c r="C29" s="13" t="s">
        <v>50</v>
      </c>
      <c r="D29" s="9" t="s">
        <v>20</v>
      </c>
      <c r="E29" s="115">
        <v>1</v>
      </c>
      <c r="F29" s="78">
        <v>1</v>
      </c>
      <c r="G29" s="53">
        <v>1</v>
      </c>
      <c r="H29" s="108">
        <v>1</v>
      </c>
      <c r="I29" s="59" t="s">
        <v>20</v>
      </c>
      <c r="J29" s="87" t="s">
        <v>20</v>
      </c>
      <c r="K29" s="9" t="s">
        <v>20</v>
      </c>
      <c r="L29" s="9">
        <v>4</v>
      </c>
    </row>
    <row r="30" spans="1:12" ht="15.95" customHeight="1">
      <c r="A30" s="9">
        <v>13</v>
      </c>
      <c r="B30" s="9" t="s">
        <v>51</v>
      </c>
      <c r="C30" s="13" t="s">
        <v>52</v>
      </c>
      <c r="D30" s="9">
        <v>1</v>
      </c>
      <c r="E30" s="115">
        <v>1</v>
      </c>
      <c r="F30" s="78">
        <v>1</v>
      </c>
      <c r="G30" s="53">
        <v>1</v>
      </c>
      <c r="H30" s="108">
        <v>1</v>
      </c>
      <c r="I30" s="59">
        <v>1</v>
      </c>
      <c r="J30" s="87" t="s">
        <v>20</v>
      </c>
      <c r="K30" s="9" t="s">
        <v>20</v>
      </c>
      <c r="L30" s="9">
        <v>6</v>
      </c>
    </row>
    <row r="31" spans="1:12" ht="15.95" customHeight="1">
      <c r="A31" s="9">
        <v>14</v>
      </c>
      <c r="B31" s="9" t="s">
        <v>53</v>
      </c>
      <c r="C31" s="13" t="s">
        <v>54</v>
      </c>
      <c r="D31" s="9">
        <v>1</v>
      </c>
      <c r="E31" s="115">
        <v>1</v>
      </c>
      <c r="F31" s="78">
        <v>1</v>
      </c>
      <c r="G31" s="53">
        <v>1</v>
      </c>
      <c r="H31" s="108">
        <v>1</v>
      </c>
      <c r="I31" s="59" t="s">
        <v>20</v>
      </c>
      <c r="J31" s="87">
        <v>1</v>
      </c>
      <c r="K31" s="9" t="s">
        <v>20</v>
      </c>
      <c r="L31" s="9">
        <v>6</v>
      </c>
    </row>
    <row r="32" spans="1:12" ht="15.95" customHeight="1">
      <c r="A32" s="142" t="s">
        <v>12</v>
      </c>
      <c r="B32" s="142"/>
      <c r="C32" s="142"/>
      <c r="D32" s="11">
        <v>11</v>
      </c>
      <c r="E32" s="117">
        <v>13</v>
      </c>
      <c r="F32" s="79">
        <v>13</v>
      </c>
      <c r="G32" s="11">
        <v>14</v>
      </c>
      <c r="H32" s="109">
        <v>14</v>
      </c>
      <c r="I32" s="60">
        <v>8</v>
      </c>
      <c r="J32" s="89">
        <v>5</v>
      </c>
      <c r="K32" s="22">
        <v>1</v>
      </c>
      <c r="L32" s="21">
        <f>SUM(L18:L31)</f>
        <v>79</v>
      </c>
    </row>
    <row r="34" spans="1:20" ht="15.95" customHeight="1">
      <c r="A34" s="143" t="s">
        <v>0</v>
      </c>
      <c r="B34" s="144"/>
      <c r="C34" s="144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23"/>
    </row>
    <row r="35" spans="1:20" ht="14.1" customHeight="1">
      <c r="A35" s="146" t="s">
        <v>162</v>
      </c>
      <c r="B35" s="146" t="s">
        <v>163</v>
      </c>
      <c r="C35" s="148" t="s">
        <v>164</v>
      </c>
      <c r="D35" s="29" t="s">
        <v>55</v>
      </c>
      <c r="E35" s="118" t="s">
        <v>56</v>
      </c>
      <c r="F35" s="81" t="s">
        <v>167</v>
      </c>
      <c r="G35" s="29" t="s">
        <v>59</v>
      </c>
      <c r="H35" s="111" t="s">
        <v>60</v>
      </c>
      <c r="I35" s="71" t="s">
        <v>62</v>
      </c>
      <c r="J35" s="118" t="s">
        <v>64</v>
      </c>
      <c r="K35" s="29" t="s">
        <v>1</v>
      </c>
      <c r="L35" s="81" t="s">
        <v>166</v>
      </c>
      <c r="M35" s="46" t="s">
        <v>66</v>
      </c>
      <c r="N35" s="29" t="s">
        <v>6</v>
      </c>
      <c r="O35" s="111" t="s">
        <v>17</v>
      </c>
      <c r="P35" s="62" t="s">
        <v>10</v>
      </c>
      <c r="Q35" s="30" t="s">
        <v>168</v>
      </c>
      <c r="R35" s="90" t="s">
        <v>25</v>
      </c>
      <c r="S35" s="28" t="s">
        <v>169</v>
      </c>
      <c r="T35" s="164" t="s">
        <v>12</v>
      </c>
    </row>
    <row r="36" spans="1:20" ht="14.1" customHeight="1">
      <c r="A36" s="147"/>
      <c r="B36" s="147"/>
      <c r="C36" s="149"/>
      <c r="D36" s="27" t="s">
        <v>2</v>
      </c>
      <c r="E36" s="119" t="s">
        <v>57</v>
      </c>
      <c r="F36" s="82" t="s">
        <v>58</v>
      </c>
      <c r="G36" s="27" t="s">
        <v>7</v>
      </c>
      <c r="H36" s="112" t="s">
        <v>61</v>
      </c>
      <c r="I36" s="72" t="s">
        <v>63</v>
      </c>
      <c r="J36" s="119" t="s">
        <v>65</v>
      </c>
      <c r="K36" s="27" t="s">
        <v>2</v>
      </c>
      <c r="L36" s="82" t="s">
        <v>5</v>
      </c>
      <c r="M36" s="47" t="s">
        <v>67</v>
      </c>
      <c r="N36" s="27" t="s">
        <v>7</v>
      </c>
      <c r="O36" s="112" t="s">
        <v>9</v>
      </c>
      <c r="P36" s="63" t="s">
        <v>11</v>
      </c>
      <c r="Q36" s="27" t="s">
        <v>68</v>
      </c>
      <c r="R36" s="91" t="s">
        <v>26</v>
      </c>
      <c r="S36" s="31"/>
      <c r="T36" s="164"/>
    </row>
    <row r="37" spans="1:20" ht="14.1" customHeight="1">
      <c r="A37" s="32">
        <v>1</v>
      </c>
      <c r="B37" s="32" t="s">
        <v>69</v>
      </c>
      <c r="C37" s="33" t="s">
        <v>70</v>
      </c>
      <c r="D37" s="32">
        <v>1</v>
      </c>
      <c r="E37" s="120">
        <v>1</v>
      </c>
      <c r="F37" s="83">
        <v>1</v>
      </c>
      <c r="G37" s="48">
        <v>1</v>
      </c>
      <c r="H37" s="113">
        <v>1</v>
      </c>
      <c r="I37" s="73">
        <v>1</v>
      </c>
      <c r="J37" s="120">
        <v>1</v>
      </c>
      <c r="K37" s="32" t="s">
        <v>20</v>
      </c>
      <c r="L37" s="83" t="s">
        <v>20</v>
      </c>
      <c r="M37" s="48" t="s">
        <v>20</v>
      </c>
      <c r="N37" s="48" t="s">
        <v>20</v>
      </c>
      <c r="O37" s="113" t="s">
        <v>20</v>
      </c>
      <c r="P37" s="64" t="s">
        <v>20</v>
      </c>
      <c r="Q37" s="32" t="s">
        <v>20</v>
      </c>
      <c r="R37" s="92" t="s">
        <v>20</v>
      </c>
      <c r="S37" s="34" t="s">
        <v>20</v>
      </c>
      <c r="T37" s="34">
        <v>7</v>
      </c>
    </row>
    <row r="38" spans="1:20" ht="14.1" customHeight="1">
      <c r="A38" s="32">
        <v>2</v>
      </c>
      <c r="B38" s="32" t="s">
        <v>71</v>
      </c>
      <c r="C38" s="33" t="s">
        <v>72</v>
      </c>
      <c r="D38" s="32" t="s">
        <v>20</v>
      </c>
      <c r="E38" s="120" t="s">
        <v>20</v>
      </c>
      <c r="F38" s="83" t="s">
        <v>20</v>
      </c>
      <c r="G38" s="48" t="s">
        <v>20</v>
      </c>
      <c r="H38" s="113" t="s">
        <v>20</v>
      </c>
      <c r="I38" s="73" t="s">
        <v>20</v>
      </c>
      <c r="J38" s="120">
        <v>1</v>
      </c>
      <c r="K38" s="32" t="s">
        <v>20</v>
      </c>
      <c r="L38" s="83">
        <v>1</v>
      </c>
      <c r="M38" s="48" t="s">
        <v>20</v>
      </c>
      <c r="N38" s="48" t="s">
        <v>20</v>
      </c>
      <c r="O38" s="113" t="s">
        <v>20</v>
      </c>
      <c r="P38" s="64">
        <v>1</v>
      </c>
      <c r="Q38" s="32" t="s">
        <v>20</v>
      </c>
      <c r="R38" s="92" t="s">
        <v>20</v>
      </c>
      <c r="S38" s="34" t="s">
        <v>20</v>
      </c>
      <c r="T38" s="34">
        <v>3</v>
      </c>
    </row>
    <row r="39" spans="1:20" ht="14.1" customHeight="1">
      <c r="A39" s="32">
        <v>3</v>
      </c>
      <c r="B39" s="32" t="s">
        <v>73</v>
      </c>
      <c r="C39" s="33" t="s">
        <v>74</v>
      </c>
      <c r="D39" s="32" t="s">
        <v>20</v>
      </c>
      <c r="E39" s="120" t="s">
        <v>20</v>
      </c>
      <c r="F39" s="83" t="s">
        <v>20</v>
      </c>
      <c r="G39" s="48" t="s">
        <v>20</v>
      </c>
      <c r="H39" s="113" t="s">
        <v>20</v>
      </c>
      <c r="I39" s="73" t="s">
        <v>20</v>
      </c>
      <c r="J39" s="120">
        <v>1</v>
      </c>
      <c r="K39" s="32" t="s">
        <v>20</v>
      </c>
      <c r="L39" s="83" t="s">
        <v>20</v>
      </c>
      <c r="M39" s="48" t="s">
        <v>20</v>
      </c>
      <c r="N39" s="48">
        <v>1</v>
      </c>
      <c r="O39" s="113" t="s">
        <v>20</v>
      </c>
      <c r="P39" s="64" t="s">
        <v>20</v>
      </c>
      <c r="Q39" s="32" t="s">
        <v>20</v>
      </c>
      <c r="R39" s="92" t="s">
        <v>20</v>
      </c>
      <c r="S39" s="34" t="s">
        <v>20</v>
      </c>
      <c r="T39" s="34">
        <v>2</v>
      </c>
    </row>
    <row r="40" spans="1:20" ht="14.1" customHeight="1">
      <c r="A40" s="32">
        <v>4</v>
      </c>
      <c r="B40" s="32" t="s">
        <v>75</v>
      </c>
      <c r="C40" s="33" t="s">
        <v>76</v>
      </c>
      <c r="D40" s="32" t="s">
        <v>20</v>
      </c>
      <c r="E40" s="120" t="s">
        <v>20</v>
      </c>
      <c r="F40" s="83" t="s">
        <v>20</v>
      </c>
      <c r="G40" s="48" t="s">
        <v>20</v>
      </c>
      <c r="H40" s="113" t="s">
        <v>20</v>
      </c>
      <c r="I40" s="73" t="s">
        <v>20</v>
      </c>
      <c r="J40" s="120">
        <v>1</v>
      </c>
      <c r="K40" s="32" t="s">
        <v>20</v>
      </c>
      <c r="L40" s="83">
        <v>1</v>
      </c>
      <c r="M40" s="48" t="s">
        <v>20</v>
      </c>
      <c r="N40" s="48">
        <v>1</v>
      </c>
      <c r="O40" s="113">
        <v>1</v>
      </c>
      <c r="P40" s="64" t="s">
        <v>20</v>
      </c>
      <c r="Q40" s="32" t="s">
        <v>20</v>
      </c>
      <c r="R40" s="92" t="s">
        <v>20</v>
      </c>
      <c r="S40" s="34" t="s">
        <v>20</v>
      </c>
      <c r="T40" s="34">
        <v>4</v>
      </c>
    </row>
    <row r="41" spans="1:20" ht="14.1" customHeight="1">
      <c r="A41" s="32">
        <v>5</v>
      </c>
      <c r="B41" s="32" t="s">
        <v>77</v>
      </c>
      <c r="C41" s="33" t="s">
        <v>78</v>
      </c>
      <c r="D41" s="32" t="s">
        <v>20</v>
      </c>
      <c r="E41" s="120" t="s">
        <v>20</v>
      </c>
      <c r="F41" s="83" t="s">
        <v>20</v>
      </c>
      <c r="G41" s="48" t="s">
        <v>20</v>
      </c>
      <c r="H41" s="113" t="s">
        <v>20</v>
      </c>
      <c r="I41" s="73" t="s">
        <v>20</v>
      </c>
      <c r="J41" s="120">
        <v>1</v>
      </c>
      <c r="K41" s="32" t="s">
        <v>20</v>
      </c>
      <c r="L41" s="83">
        <v>1</v>
      </c>
      <c r="M41" s="48" t="s">
        <v>20</v>
      </c>
      <c r="N41" s="48">
        <v>1</v>
      </c>
      <c r="O41" s="113">
        <v>1</v>
      </c>
      <c r="P41" s="64">
        <v>1</v>
      </c>
      <c r="Q41" s="32" t="s">
        <v>20</v>
      </c>
      <c r="R41" s="92">
        <v>1</v>
      </c>
      <c r="S41" s="34" t="s">
        <v>20</v>
      </c>
      <c r="T41" s="34">
        <v>6</v>
      </c>
    </row>
    <row r="42" spans="1:20" ht="14.1" customHeight="1">
      <c r="A42" s="32">
        <v>6</v>
      </c>
      <c r="B42" s="32" t="s">
        <v>79</v>
      </c>
      <c r="C42" s="33" t="s">
        <v>80</v>
      </c>
      <c r="D42" s="32" t="s">
        <v>20</v>
      </c>
      <c r="E42" s="120" t="s">
        <v>20</v>
      </c>
      <c r="F42" s="83" t="s">
        <v>20</v>
      </c>
      <c r="G42" s="48" t="s">
        <v>20</v>
      </c>
      <c r="H42" s="113" t="s">
        <v>20</v>
      </c>
      <c r="I42" s="73" t="s">
        <v>20</v>
      </c>
      <c r="J42" s="120">
        <v>1</v>
      </c>
      <c r="K42" s="32">
        <v>1</v>
      </c>
      <c r="L42" s="83">
        <v>1</v>
      </c>
      <c r="M42" s="48" t="s">
        <v>20</v>
      </c>
      <c r="N42" s="48">
        <v>1</v>
      </c>
      <c r="O42" s="113">
        <v>1</v>
      </c>
      <c r="P42" s="64" t="s">
        <v>20</v>
      </c>
      <c r="Q42" s="32" t="s">
        <v>20</v>
      </c>
      <c r="R42" s="92" t="s">
        <v>20</v>
      </c>
      <c r="S42" s="34" t="s">
        <v>20</v>
      </c>
      <c r="T42" s="34">
        <v>5</v>
      </c>
    </row>
    <row r="43" spans="1:20" ht="14.1" customHeight="1">
      <c r="A43" s="32">
        <v>7</v>
      </c>
      <c r="B43" s="32" t="s">
        <v>81</v>
      </c>
      <c r="C43" s="33" t="s">
        <v>82</v>
      </c>
      <c r="D43" s="32" t="s">
        <v>20</v>
      </c>
      <c r="E43" s="120" t="s">
        <v>20</v>
      </c>
      <c r="F43" s="83" t="s">
        <v>20</v>
      </c>
      <c r="G43" s="48" t="s">
        <v>20</v>
      </c>
      <c r="H43" s="113" t="s">
        <v>20</v>
      </c>
      <c r="I43" s="73" t="s">
        <v>20</v>
      </c>
      <c r="J43" s="120" t="s">
        <v>20</v>
      </c>
      <c r="K43" s="32" t="s">
        <v>20</v>
      </c>
      <c r="L43" s="83" t="s">
        <v>20</v>
      </c>
      <c r="M43" s="48" t="s">
        <v>20</v>
      </c>
      <c r="N43" s="48" t="s">
        <v>20</v>
      </c>
      <c r="O43" s="113">
        <v>1</v>
      </c>
      <c r="P43" s="64">
        <v>1</v>
      </c>
      <c r="Q43" s="32" t="s">
        <v>20</v>
      </c>
      <c r="R43" s="92" t="s">
        <v>20</v>
      </c>
      <c r="S43" s="34" t="s">
        <v>20</v>
      </c>
      <c r="T43" s="34">
        <v>2</v>
      </c>
    </row>
    <row r="44" spans="1:20" ht="14.1" customHeight="1">
      <c r="A44" s="32">
        <v>8</v>
      </c>
      <c r="B44" s="32" t="s">
        <v>83</v>
      </c>
      <c r="C44" s="33" t="s">
        <v>84</v>
      </c>
      <c r="D44" s="32" t="s">
        <v>20</v>
      </c>
      <c r="E44" s="120" t="s">
        <v>20</v>
      </c>
      <c r="F44" s="83" t="s">
        <v>20</v>
      </c>
      <c r="G44" s="48" t="s">
        <v>20</v>
      </c>
      <c r="H44" s="113" t="s">
        <v>20</v>
      </c>
      <c r="I44" s="73" t="s">
        <v>20</v>
      </c>
      <c r="J44" s="120">
        <v>1</v>
      </c>
      <c r="K44" s="32" t="s">
        <v>20</v>
      </c>
      <c r="L44" s="83" t="s">
        <v>20</v>
      </c>
      <c r="M44" s="48" t="s">
        <v>20</v>
      </c>
      <c r="N44" s="48">
        <v>1</v>
      </c>
      <c r="O44" s="113">
        <v>1</v>
      </c>
      <c r="P44" s="64">
        <v>1</v>
      </c>
      <c r="Q44" s="32" t="s">
        <v>20</v>
      </c>
      <c r="R44" s="92">
        <v>1</v>
      </c>
      <c r="S44" s="34" t="s">
        <v>20</v>
      </c>
      <c r="T44" s="34">
        <v>5</v>
      </c>
    </row>
    <row r="45" spans="1:20" ht="18.75">
      <c r="A45" s="32">
        <v>9</v>
      </c>
      <c r="B45" s="32" t="s">
        <v>85</v>
      </c>
      <c r="C45" s="35" t="s">
        <v>86</v>
      </c>
      <c r="D45" s="32" t="s">
        <v>20</v>
      </c>
      <c r="E45" s="120" t="s">
        <v>20</v>
      </c>
      <c r="F45" s="83" t="s">
        <v>20</v>
      </c>
      <c r="G45" s="48" t="s">
        <v>20</v>
      </c>
      <c r="H45" s="113" t="s">
        <v>20</v>
      </c>
      <c r="I45" s="73" t="s">
        <v>20</v>
      </c>
      <c r="J45" s="120">
        <v>1</v>
      </c>
      <c r="K45" s="32">
        <v>1</v>
      </c>
      <c r="L45" s="83">
        <v>1</v>
      </c>
      <c r="M45" s="48" t="s">
        <v>20</v>
      </c>
      <c r="N45" s="48">
        <v>1</v>
      </c>
      <c r="O45" s="113">
        <v>1</v>
      </c>
      <c r="P45" s="64" t="s">
        <v>20</v>
      </c>
      <c r="Q45" s="32" t="s">
        <v>20</v>
      </c>
      <c r="R45" s="92" t="s">
        <v>20</v>
      </c>
      <c r="S45" s="34" t="s">
        <v>20</v>
      </c>
      <c r="T45" s="34">
        <v>5</v>
      </c>
    </row>
    <row r="46" spans="1:20" ht="14.1" customHeight="1">
      <c r="A46" s="32">
        <v>10</v>
      </c>
      <c r="B46" s="32" t="s">
        <v>87</v>
      </c>
      <c r="C46" s="33" t="s">
        <v>88</v>
      </c>
      <c r="D46" s="32" t="s">
        <v>20</v>
      </c>
      <c r="E46" s="120" t="s">
        <v>20</v>
      </c>
      <c r="F46" s="83" t="s">
        <v>20</v>
      </c>
      <c r="G46" s="48" t="s">
        <v>20</v>
      </c>
      <c r="H46" s="113" t="s">
        <v>20</v>
      </c>
      <c r="I46" s="73" t="s">
        <v>20</v>
      </c>
      <c r="J46" s="120" t="s">
        <v>20</v>
      </c>
      <c r="K46" s="32">
        <v>1</v>
      </c>
      <c r="L46" s="83">
        <v>1</v>
      </c>
      <c r="M46" s="48">
        <v>1</v>
      </c>
      <c r="N46" s="48" t="s">
        <v>20</v>
      </c>
      <c r="O46" s="113">
        <v>1</v>
      </c>
      <c r="P46" s="64">
        <v>1</v>
      </c>
      <c r="Q46" s="32" t="s">
        <v>20</v>
      </c>
      <c r="R46" s="92">
        <v>1</v>
      </c>
      <c r="S46" s="34" t="s">
        <v>20</v>
      </c>
      <c r="T46" s="34">
        <v>6</v>
      </c>
    </row>
    <row r="47" spans="1:20" ht="14.1" customHeight="1">
      <c r="A47" s="32">
        <v>11</v>
      </c>
      <c r="B47" s="32" t="s">
        <v>89</v>
      </c>
      <c r="C47" s="33" t="s">
        <v>90</v>
      </c>
      <c r="D47" s="32" t="s">
        <v>20</v>
      </c>
      <c r="E47" s="120" t="s">
        <v>20</v>
      </c>
      <c r="F47" s="83" t="s">
        <v>20</v>
      </c>
      <c r="G47" s="48" t="s">
        <v>20</v>
      </c>
      <c r="H47" s="113" t="s">
        <v>20</v>
      </c>
      <c r="I47" s="73" t="s">
        <v>20</v>
      </c>
      <c r="J47" s="120">
        <v>1</v>
      </c>
      <c r="K47" s="32">
        <v>1</v>
      </c>
      <c r="L47" s="83">
        <v>1</v>
      </c>
      <c r="M47" s="48">
        <v>1</v>
      </c>
      <c r="N47" s="48" t="s">
        <v>20</v>
      </c>
      <c r="O47" s="113">
        <v>1</v>
      </c>
      <c r="P47" s="64">
        <v>1</v>
      </c>
      <c r="Q47" s="32">
        <v>1</v>
      </c>
      <c r="R47" s="92" t="s">
        <v>20</v>
      </c>
      <c r="S47" s="36">
        <v>1</v>
      </c>
      <c r="T47" s="34">
        <v>7</v>
      </c>
    </row>
    <row r="48" spans="1:20" ht="14.1" customHeight="1">
      <c r="A48" s="32">
        <v>12</v>
      </c>
      <c r="B48" s="32" t="s">
        <v>91</v>
      </c>
      <c r="C48" s="33" t="s">
        <v>92</v>
      </c>
      <c r="D48" s="32" t="s">
        <v>20</v>
      </c>
      <c r="E48" s="120" t="s">
        <v>20</v>
      </c>
      <c r="F48" s="83" t="s">
        <v>20</v>
      </c>
      <c r="G48" s="48" t="s">
        <v>20</v>
      </c>
      <c r="H48" s="113" t="s">
        <v>20</v>
      </c>
      <c r="I48" s="73" t="s">
        <v>20</v>
      </c>
      <c r="J48" s="120">
        <v>1</v>
      </c>
      <c r="K48" s="32">
        <v>1</v>
      </c>
      <c r="L48" s="83">
        <v>1</v>
      </c>
      <c r="M48" s="48" t="s">
        <v>20</v>
      </c>
      <c r="N48" s="48">
        <v>1</v>
      </c>
      <c r="O48" s="113">
        <v>1</v>
      </c>
      <c r="P48" s="64">
        <v>1</v>
      </c>
      <c r="Q48" s="32" t="s">
        <v>20</v>
      </c>
      <c r="R48" s="92" t="s">
        <v>20</v>
      </c>
      <c r="S48" s="34">
        <v>1</v>
      </c>
      <c r="T48" s="34">
        <v>7</v>
      </c>
    </row>
    <row r="49" spans="1:20" ht="14.1" customHeight="1">
      <c r="A49" s="37" t="s">
        <v>12</v>
      </c>
      <c r="B49" s="38"/>
      <c r="C49" s="39"/>
      <c r="D49" s="40">
        <v>1</v>
      </c>
      <c r="E49" s="121">
        <v>1</v>
      </c>
      <c r="F49" s="84">
        <v>1</v>
      </c>
      <c r="G49" s="40">
        <v>1</v>
      </c>
      <c r="H49" s="114">
        <v>1</v>
      </c>
      <c r="I49" s="74">
        <v>1</v>
      </c>
      <c r="J49" s="121">
        <v>9</v>
      </c>
      <c r="K49" s="40">
        <v>5</v>
      </c>
      <c r="L49" s="84">
        <v>8</v>
      </c>
      <c r="M49" s="49">
        <v>2</v>
      </c>
      <c r="N49" s="40">
        <v>7</v>
      </c>
      <c r="O49" s="114">
        <v>9</v>
      </c>
      <c r="P49" s="65">
        <v>7</v>
      </c>
      <c r="Q49" s="40">
        <v>1</v>
      </c>
      <c r="R49" s="93">
        <v>3</v>
      </c>
      <c r="S49" s="41">
        <v>1</v>
      </c>
      <c r="T49" s="42">
        <f>SUM(T37:T48)</f>
        <v>59</v>
      </c>
    </row>
    <row r="50" spans="1:20" ht="14.1" customHeight="1">
      <c r="A50" s="122"/>
      <c r="B50" s="122"/>
      <c r="C50" s="123"/>
      <c r="D50" s="122"/>
      <c r="E50" s="124"/>
      <c r="F50" s="125"/>
      <c r="G50" s="122"/>
      <c r="H50" s="126"/>
      <c r="I50" s="127"/>
      <c r="J50" s="124"/>
      <c r="K50" s="122"/>
      <c r="L50" s="125"/>
      <c r="M50" s="128"/>
      <c r="N50" s="122"/>
      <c r="O50" s="126"/>
      <c r="P50" s="129"/>
      <c r="Q50" s="122"/>
      <c r="R50" s="130"/>
      <c r="S50" s="131"/>
      <c r="T50" s="132"/>
    </row>
    <row r="51" spans="1:20" s="137" customFormat="1" ht="14.1" customHeight="1">
      <c r="A51" s="133"/>
      <c r="B51" s="133"/>
      <c r="C51" s="134"/>
      <c r="D51" s="133"/>
      <c r="E51" s="133"/>
      <c r="F51" s="133"/>
      <c r="G51" s="133"/>
      <c r="H51" s="133"/>
      <c r="I51" s="133"/>
      <c r="J51" s="133"/>
      <c r="K51" s="133"/>
      <c r="L51" s="133"/>
      <c r="M51" s="133"/>
      <c r="N51" s="133"/>
      <c r="O51" s="133"/>
      <c r="P51" s="133"/>
      <c r="Q51" s="133"/>
      <c r="R51" s="133"/>
      <c r="S51" s="135"/>
      <c r="T51" s="136"/>
    </row>
    <row r="53" spans="1:20" ht="14.1" customHeight="1"/>
    <row r="54" spans="1:20" ht="15" customHeight="1">
      <c r="A54" s="150" t="s">
        <v>0</v>
      </c>
      <c r="B54" s="151"/>
      <c r="C54" s="151"/>
      <c r="D54" s="151"/>
      <c r="E54" s="151"/>
      <c r="F54" s="151"/>
      <c r="G54" s="151"/>
      <c r="H54" s="151"/>
      <c r="I54" s="151"/>
      <c r="J54" s="151"/>
      <c r="K54" s="151"/>
      <c r="L54" s="151"/>
      <c r="M54" s="151"/>
      <c r="N54" s="151"/>
      <c r="O54" s="152"/>
      <c r="P54" s="7"/>
      <c r="Q54" s="8"/>
    </row>
    <row r="55" spans="1:20" ht="14.1" customHeight="1">
      <c r="A55" s="161"/>
      <c r="B55" s="161"/>
      <c r="C55" s="161"/>
      <c r="D55" s="1" t="s">
        <v>93</v>
      </c>
      <c r="E55" s="98" t="s">
        <v>94</v>
      </c>
      <c r="F55" s="85" t="s">
        <v>165</v>
      </c>
      <c r="G55" s="1" t="s">
        <v>96</v>
      </c>
      <c r="H55" s="102" t="s">
        <v>97</v>
      </c>
      <c r="I55" s="67" t="s">
        <v>98</v>
      </c>
      <c r="J55" s="1" t="s">
        <v>1</v>
      </c>
      <c r="K55" s="1" t="s">
        <v>99</v>
      </c>
      <c r="L55" s="85" t="s">
        <v>166</v>
      </c>
      <c r="M55" s="1" t="s">
        <v>6</v>
      </c>
      <c r="N55" s="102" t="s">
        <v>101</v>
      </c>
      <c r="O55" s="55" t="s">
        <v>10</v>
      </c>
      <c r="P55" s="14" t="s">
        <v>168</v>
      </c>
      <c r="Q55" s="94" t="s">
        <v>25</v>
      </c>
    </row>
    <row r="56" spans="1:20" ht="21" customHeight="1">
      <c r="A56" s="162"/>
      <c r="B56" s="162"/>
      <c r="C56" s="162"/>
      <c r="D56" s="2" t="s">
        <v>2</v>
      </c>
      <c r="E56" s="99" t="s">
        <v>95</v>
      </c>
      <c r="F56" s="86" t="s">
        <v>5</v>
      </c>
      <c r="G56" s="2" t="s">
        <v>7</v>
      </c>
      <c r="H56" s="103" t="s">
        <v>61</v>
      </c>
      <c r="I56" s="68" t="s">
        <v>63</v>
      </c>
      <c r="J56" s="2" t="s">
        <v>2</v>
      </c>
      <c r="K56" s="99" t="s">
        <v>100</v>
      </c>
      <c r="L56" s="86" t="s">
        <v>5</v>
      </c>
      <c r="M56" s="2" t="s">
        <v>7</v>
      </c>
      <c r="N56" s="103" t="s">
        <v>61</v>
      </c>
      <c r="O56" s="56" t="s">
        <v>11</v>
      </c>
      <c r="P56" s="2" t="s">
        <v>68</v>
      </c>
      <c r="Q56" s="95" t="s">
        <v>26</v>
      </c>
    </row>
    <row r="57" spans="1:20" ht="14.1" customHeight="1">
      <c r="A57" s="3">
        <v>1</v>
      </c>
      <c r="B57" s="3" t="s">
        <v>102</v>
      </c>
      <c r="C57" s="4" t="s">
        <v>103</v>
      </c>
      <c r="D57" s="3">
        <v>1</v>
      </c>
      <c r="E57" s="100" t="s">
        <v>20</v>
      </c>
      <c r="F57" s="75">
        <v>1</v>
      </c>
      <c r="G57" s="51">
        <v>1</v>
      </c>
      <c r="H57" s="104" t="s">
        <v>20</v>
      </c>
      <c r="I57" s="69">
        <v>1</v>
      </c>
      <c r="J57" s="3" t="s">
        <v>20</v>
      </c>
      <c r="K57" s="100" t="s">
        <v>20</v>
      </c>
      <c r="L57" s="75" t="s">
        <v>20</v>
      </c>
      <c r="M57" s="51" t="s">
        <v>20</v>
      </c>
      <c r="N57" s="104" t="s">
        <v>20</v>
      </c>
      <c r="O57" s="57" t="s">
        <v>20</v>
      </c>
      <c r="P57" s="3" t="s">
        <v>20</v>
      </c>
      <c r="Q57" s="96" t="s">
        <v>20</v>
      </c>
      <c r="T57" s="19">
        <f>SUM(D57:S57)</f>
        <v>4</v>
      </c>
    </row>
    <row r="58" spans="1:20" ht="14.1" customHeight="1">
      <c r="A58" s="3">
        <v>2</v>
      </c>
      <c r="B58" s="3" t="s">
        <v>104</v>
      </c>
      <c r="C58" s="4" t="s">
        <v>105</v>
      </c>
      <c r="D58" s="3" t="s">
        <v>20</v>
      </c>
      <c r="E58" s="100">
        <v>1</v>
      </c>
      <c r="F58" s="75">
        <v>1</v>
      </c>
      <c r="G58" s="51">
        <v>1</v>
      </c>
      <c r="H58" s="104">
        <v>1</v>
      </c>
      <c r="I58" s="69">
        <v>1</v>
      </c>
      <c r="J58" s="3" t="s">
        <v>20</v>
      </c>
      <c r="K58" s="100" t="s">
        <v>20</v>
      </c>
      <c r="L58" s="75" t="s">
        <v>20</v>
      </c>
      <c r="M58" s="51" t="s">
        <v>20</v>
      </c>
      <c r="N58" s="104" t="s">
        <v>20</v>
      </c>
      <c r="O58" s="57" t="s">
        <v>20</v>
      </c>
      <c r="P58" s="3" t="s">
        <v>20</v>
      </c>
      <c r="Q58" s="96" t="s">
        <v>20</v>
      </c>
      <c r="T58" s="19">
        <f t="shared" ref="T58:T72" si="0">SUM(D58:S58)</f>
        <v>5</v>
      </c>
    </row>
    <row r="59" spans="1:20" ht="14.1" customHeight="1">
      <c r="A59" s="3">
        <v>3</v>
      </c>
      <c r="B59" s="3" t="s">
        <v>170</v>
      </c>
      <c r="C59" s="4" t="s">
        <v>171</v>
      </c>
      <c r="D59" s="3" t="s">
        <v>20</v>
      </c>
      <c r="E59" s="100" t="s">
        <v>20</v>
      </c>
      <c r="F59" s="75" t="s">
        <v>20</v>
      </c>
      <c r="G59" s="51" t="s">
        <v>20</v>
      </c>
      <c r="H59" s="104" t="s">
        <v>20</v>
      </c>
      <c r="I59" s="69" t="s">
        <v>20</v>
      </c>
      <c r="J59" s="3" t="s">
        <v>20</v>
      </c>
      <c r="K59" s="100">
        <v>1</v>
      </c>
      <c r="L59" s="75">
        <v>1</v>
      </c>
      <c r="M59" s="51">
        <v>1</v>
      </c>
      <c r="N59" s="104" t="s">
        <v>20</v>
      </c>
      <c r="O59" s="57">
        <v>1</v>
      </c>
      <c r="P59" s="3" t="s">
        <v>20</v>
      </c>
      <c r="Q59" s="96">
        <v>1</v>
      </c>
      <c r="T59" s="19">
        <f t="shared" si="0"/>
        <v>5</v>
      </c>
    </row>
    <row r="60" spans="1:20" ht="14.1" customHeight="1">
      <c r="A60" s="3">
        <v>4</v>
      </c>
      <c r="B60" s="3" t="s">
        <v>106</v>
      </c>
      <c r="C60" s="4" t="s">
        <v>107</v>
      </c>
      <c r="D60" s="3">
        <v>1</v>
      </c>
      <c r="E60" s="100">
        <v>1</v>
      </c>
      <c r="F60" s="75">
        <v>1</v>
      </c>
      <c r="G60" s="51">
        <v>1</v>
      </c>
      <c r="H60" s="104">
        <v>1</v>
      </c>
      <c r="I60" s="69" t="s">
        <v>20</v>
      </c>
      <c r="J60" s="3" t="s">
        <v>20</v>
      </c>
      <c r="K60" s="100" t="s">
        <v>20</v>
      </c>
      <c r="L60" s="75" t="s">
        <v>20</v>
      </c>
      <c r="M60" s="51" t="s">
        <v>20</v>
      </c>
      <c r="N60" s="104" t="s">
        <v>20</v>
      </c>
      <c r="O60" s="57" t="s">
        <v>20</v>
      </c>
      <c r="P60" s="3" t="s">
        <v>20</v>
      </c>
      <c r="Q60" s="96" t="s">
        <v>20</v>
      </c>
      <c r="T60" s="19">
        <f t="shared" si="0"/>
        <v>5</v>
      </c>
    </row>
    <row r="61" spans="1:20" ht="14.1" customHeight="1">
      <c r="A61" s="3">
        <v>5</v>
      </c>
      <c r="B61" s="3" t="s">
        <v>108</v>
      </c>
      <c r="C61" s="4" t="s">
        <v>109</v>
      </c>
      <c r="D61" s="3" t="s">
        <v>20</v>
      </c>
      <c r="E61" s="100">
        <v>1</v>
      </c>
      <c r="F61" s="75">
        <v>1</v>
      </c>
      <c r="G61" s="51">
        <v>1</v>
      </c>
      <c r="H61" s="104">
        <v>1</v>
      </c>
      <c r="I61" s="69">
        <v>1</v>
      </c>
      <c r="J61" s="3" t="s">
        <v>20</v>
      </c>
      <c r="K61" s="100" t="s">
        <v>20</v>
      </c>
      <c r="L61" s="75" t="s">
        <v>20</v>
      </c>
      <c r="M61" s="51" t="s">
        <v>20</v>
      </c>
      <c r="N61" s="104" t="s">
        <v>20</v>
      </c>
      <c r="O61" s="57" t="s">
        <v>20</v>
      </c>
      <c r="P61" s="3" t="s">
        <v>20</v>
      </c>
      <c r="Q61" s="96" t="s">
        <v>20</v>
      </c>
      <c r="T61" s="19">
        <f t="shared" si="0"/>
        <v>5</v>
      </c>
    </row>
    <row r="62" spans="1:20" ht="14.1" customHeight="1">
      <c r="A62" s="3">
        <v>6</v>
      </c>
      <c r="B62" s="3" t="s">
        <v>110</v>
      </c>
      <c r="C62" s="4" t="s">
        <v>111</v>
      </c>
      <c r="D62" s="3" t="s">
        <v>20</v>
      </c>
      <c r="E62" s="100" t="s">
        <v>20</v>
      </c>
      <c r="F62" s="75" t="s">
        <v>20</v>
      </c>
      <c r="G62" s="51" t="s">
        <v>20</v>
      </c>
      <c r="H62" s="104" t="s">
        <v>20</v>
      </c>
      <c r="I62" s="69" t="s">
        <v>20</v>
      </c>
      <c r="J62" s="3" t="s">
        <v>20</v>
      </c>
      <c r="K62" s="100" t="s">
        <v>20</v>
      </c>
      <c r="L62" s="75" t="s">
        <v>20</v>
      </c>
      <c r="M62" s="51">
        <v>1</v>
      </c>
      <c r="N62" s="104">
        <v>1</v>
      </c>
      <c r="O62" s="57" t="s">
        <v>20</v>
      </c>
      <c r="P62" s="3" t="s">
        <v>20</v>
      </c>
      <c r="Q62" s="96" t="s">
        <v>20</v>
      </c>
      <c r="T62" s="19">
        <f t="shared" si="0"/>
        <v>2</v>
      </c>
    </row>
    <row r="63" spans="1:20" ht="14.1" customHeight="1">
      <c r="A63" s="3">
        <v>7</v>
      </c>
      <c r="B63" s="3" t="s">
        <v>112</v>
      </c>
      <c r="C63" s="4" t="s">
        <v>113</v>
      </c>
      <c r="D63" s="3" t="s">
        <v>20</v>
      </c>
      <c r="E63" s="100" t="s">
        <v>20</v>
      </c>
      <c r="F63" s="75" t="s">
        <v>20</v>
      </c>
      <c r="G63" s="51" t="s">
        <v>20</v>
      </c>
      <c r="H63" s="104" t="s">
        <v>20</v>
      </c>
      <c r="I63" s="69" t="s">
        <v>20</v>
      </c>
      <c r="J63" s="3" t="s">
        <v>20</v>
      </c>
      <c r="K63" s="100">
        <v>1</v>
      </c>
      <c r="L63" s="75" t="s">
        <v>20</v>
      </c>
      <c r="M63" s="51">
        <v>1</v>
      </c>
      <c r="N63" s="104">
        <v>1</v>
      </c>
      <c r="O63" s="57" t="s">
        <v>20</v>
      </c>
      <c r="P63" s="3" t="s">
        <v>20</v>
      </c>
      <c r="Q63" s="96" t="s">
        <v>20</v>
      </c>
      <c r="T63" s="19">
        <f t="shared" si="0"/>
        <v>3</v>
      </c>
    </row>
    <row r="64" spans="1:20" ht="14.1" customHeight="1">
      <c r="A64" s="3">
        <v>8</v>
      </c>
      <c r="B64" s="3" t="s">
        <v>114</v>
      </c>
      <c r="C64" s="4" t="s">
        <v>115</v>
      </c>
      <c r="D64" s="3" t="s">
        <v>20</v>
      </c>
      <c r="E64" s="100" t="s">
        <v>20</v>
      </c>
      <c r="F64" s="75" t="s">
        <v>20</v>
      </c>
      <c r="G64" s="51" t="s">
        <v>20</v>
      </c>
      <c r="H64" s="104" t="s">
        <v>20</v>
      </c>
      <c r="I64" s="69" t="s">
        <v>20</v>
      </c>
      <c r="J64" s="3">
        <v>1</v>
      </c>
      <c r="K64" s="100" t="s">
        <v>20</v>
      </c>
      <c r="L64" s="75" t="s">
        <v>20</v>
      </c>
      <c r="M64" s="51">
        <v>1</v>
      </c>
      <c r="N64" s="104">
        <v>1</v>
      </c>
      <c r="O64" s="57">
        <v>1</v>
      </c>
      <c r="P64" s="3" t="s">
        <v>20</v>
      </c>
      <c r="Q64" s="96" t="s">
        <v>20</v>
      </c>
      <c r="T64" s="19">
        <f t="shared" si="0"/>
        <v>4</v>
      </c>
    </row>
    <row r="65" spans="1:20" ht="14.1" customHeight="1">
      <c r="A65" s="3">
        <v>9</v>
      </c>
      <c r="B65" s="3" t="s">
        <v>116</v>
      </c>
      <c r="C65" s="4" t="s">
        <v>117</v>
      </c>
      <c r="D65" s="3" t="s">
        <v>20</v>
      </c>
      <c r="E65" s="100" t="s">
        <v>20</v>
      </c>
      <c r="F65" s="75" t="s">
        <v>20</v>
      </c>
      <c r="G65" s="51" t="s">
        <v>20</v>
      </c>
      <c r="H65" s="104" t="s">
        <v>20</v>
      </c>
      <c r="I65" s="69" t="s">
        <v>20</v>
      </c>
      <c r="J65" s="3" t="s">
        <v>20</v>
      </c>
      <c r="K65" s="100">
        <v>1</v>
      </c>
      <c r="L65" s="75" t="s">
        <v>20</v>
      </c>
      <c r="M65" s="51">
        <v>1</v>
      </c>
      <c r="N65" s="104" t="s">
        <v>20</v>
      </c>
      <c r="O65" s="57" t="s">
        <v>20</v>
      </c>
      <c r="P65" s="3" t="s">
        <v>20</v>
      </c>
      <c r="Q65" s="96" t="s">
        <v>20</v>
      </c>
      <c r="T65" s="19">
        <f t="shared" si="0"/>
        <v>2</v>
      </c>
    </row>
    <row r="66" spans="1:20" ht="14.1" customHeight="1">
      <c r="A66" s="3">
        <v>10</v>
      </c>
      <c r="B66" s="3" t="s">
        <v>118</v>
      </c>
      <c r="C66" s="4" t="s">
        <v>119</v>
      </c>
      <c r="D66" s="3" t="s">
        <v>20</v>
      </c>
      <c r="E66" s="100" t="s">
        <v>20</v>
      </c>
      <c r="F66" s="75" t="s">
        <v>20</v>
      </c>
      <c r="G66" s="51" t="s">
        <v>20</v>
      </c>
      <c r="H66" s="104" t="s">
        <v>20</v>
      </c>
      <c r="I66" s="69" t="s">
        <v>20</v>
      </c>
      <c r="J66" s="3" t="s">
        <v>20</v>
      </c>
      <c r="K66" s="100">
        <v>1</v>
      </c>
      <c r="L66" s="75" t="s">
        <v>20</v>
      </c>
      <c r="M66" s="51">
        <v>1</v>
      </c>
      <c r="N66" s="104" t="s">
        <v>20</v>
      </c>
      <c r="O66" s="57" t="s">
        <v>20</v>
      </c>
      <c r="P66" s="3" t="s">
        <v>20</v>
      </c>
      <c r="Q66" s="96" t="s">
        <v>20</v>
      </c>
      <c r="T66" s="19">
        <f t="shared" si="0"/>
        <v>2</v>
      </c>
    </row>
    <row r="67" spans="1:20" ht="14.1" customHeight="1">
      <c r="A67" s="3">
        <v>11</v>
      </c>
      <c r="B67" s="3" t="s">
        <v>120</v>
      </c>
      <c r="C67" s="4" t="s">
        <v>121</v>
      </c>
      <c r="D67" s="3" t="s">
        <v>20</v>
      </c>
      <c r="E67" s="100" t="s">
        <v>20</v>
      </c>
      <c r="F67" s="75" t="s">
        <v>20</v>
      </c>
      <c r="G67" s="51" t="s">
        <v>20</v>
      </c>
      <c r="H67" s="104" t="s">
        <v>20</v>
      </c>
      <c r="I67" s="69" t="s">
        <v>20</v>
      </c>
      <c r="J67" s="3">
        <v>1</v>
      </c>
      <c r="K67" s="100">
        <v>1</v>
      </c>
      <c r="L67" s="75" t="s">
        <v>20</v>
      </c>
      <c r="M67" s="51">
        <v>1</v>
      </c>
      <c r="N67" s="104">
        <v>1</v>
      </c>
      <c r="O67" s="57">
        <v>1</v>
      </c>
      <c r="P67" s="3">
        <v>1</v>
      </c>
      <c r="Q67" s="96" t="s">
        <v>20</v>
      </c>
      <c r="T67" s="19">
        <f t="shared" si="0"/>
        <v>6</v>
      </c>
    </row>
    <row r="68" spans="1:20" ht="14.1" customHeight="1">
      <c r="A68" s="3">
        <v>12</v>
      </c>
      <c r="B68" s="3" t="s">
        <v>122</v>
      </c>
      <c r="C68" s="4" t="s">
        <v>123</v>
      </c>
      <c r="D68" s="3" t="s">
        <v>20</v>
      </c>
      <c r="E68" s="100" t="s">
        <v>20</v>
      </c>
      <c r="F68" s="75" t="s">
        <v>20</v>
      </c>
      <c r="G68" s="51" t="s">
        <v>20</v>
      </c>
      <c r="H68" s="104" t="s">
        <v>20</v>
      </c>
      <c r="I68" s="69" t="s">
        <v>20</v>
      </c>
      <c r="J68" s="3" t="s">
        <v>20</v>
      </c>
      <c r="K68" s="100">
        <v>1</v>
      </c>
      <c r="L68" s="75">
        <v>1</v>
      </c>
      <c r="M68" s="51">
        <v>1</v>
      </c>
      <c r="N68" s="104">
        <v>1</v>
      </c>
      <c r="O68" s="57" t="s">
        <v>20</v>
      </c>
      <c r="P68" s="3" t="s">
        <v>20</v>
      </c>
      <c r="Q68" s="96" t="s">
        <v>20</v>
      </c>
      <c r="T68" s="19">
        <f t="shared" si="0"/>
        <v>4</v>
      </c>
    </row>
    <row r="69" spans="1:20" ht="14.1" customHeight="1">
      <c r="A69" s="3">
        <v>13</v>
      </c>
      <c r="B69" s="3" t="s">
        <v>124</v>
      </c>
      <c r="C69" s="4" t="s">
        <v>125</v>
      </c>
      <c r="D69" s="3" t="s">
        <v>20</v>
      </c>
      <c r="E69" s="100" t="s">
        <v>20</v>
      </c>
      <c r="F69" s="75" t="s">
        <v>20</v>
      </c>
      <c r="G69" s="51" t="s">
        <v>20</v>
      </c>
      <c r="H69" s="104" t="s">
        <v>20</v>
      </c>
      <c r="I69" s="69" t="s">
        <v>20</v>
      </c>
      <c r="J69" s="3" t="s">
        <v>20</v>
      </c>
      <c r="K69" s="100">
        <v>1</v>
      </c>
      <c r="L69" s="75" t="s">
        <v>20</v>
      </c>
      <c r="M69" s="51">
        <v>1</v>
      </c>
      <c r="N69" s="104" t="s">
        <v>20</v>
      </c>
      <c r="O69" s="57" t="s">
        <v>20</v>
      </c>
      <c r="P69" s="3" t="s">
        <v>20</v>
      </c>
      <c r="Q69" s="96" t="s">
        <v>20</v>
      </c>
      <c r="T69" s="19">
        <f t="shared" si="0"/>
        <v>2</v>
      </c>
    </row>
    <row r="70" spans="1:20" ht="14.1" customHeight="1">
      <c r="A70" s="3">
        <v>14</v>
      </c>
      <c r="B70" s="3" t="s">
        <v>126</v>
      </c>
      <c r="C70" s="4" t="s">
        <v>127</v>
      </c>
      <c r="D70" s="3" t="s">
        <v>20</v>
      </c>
      <c r="E70" s="100" t="s">
        <v>20</v>
      </c>
      <c r="F70" s="75" t="s">
        <v>20</v>
      </c>
      <c r="G70" s="51" t="s">
        <v>20</v>
      </c>
      <c r="H70" s="104" t="s">
        <v>20</v>
      </c>
      <c r="I70" s="69" t="s">
        <v>20</v>
      </c>
      <c r="J70" s="3">
        <v>1</v>
      </c>
      <c r="K70" s="100">
        <v>1</v>
      </c>
      <c r="L70" s="75">
        <v>1</v>
      </c>
      <c r="M70" s="51">
        <v>1</v>
      </c>
      <c r="N70" s="104">
        <v>1</v>
      </c>
      <c r="O70" s="57" t="s">
        <v>20</v>
      </c>
      <c r="P70" s="3">
        <v>1</v>
      </c>
      <c r="Q70" s="96" t="s">
        <v>20</v>
      </c>
      <c r="T70" s="19">
        <f t="shared" si="0"/>
        <v>6</v>
      </c>
    </row>
    <row r="71" spans="1:20" ht="14.1" customHeight="1">
      <c r="A71" s="3">
        <v>15</v>
      </c>
      <c r="B71" s="3" t="s">
        <v>128</v>
      </c>
      <c r="C71" s="4" t="s">
        <v>129</v>
      </c>
      <c r="D71" s="3" t="s">
        <v>20</v>
      </c>
      <c r="E71" s="100" t="s">
        <v>20</v>
      </c>
      <c r="F71" s="75" t="s">
        <v>20</v>
      </c>
      <c r="G71" s="51" t="s">
        <v>20</v>
      </c>
      <c r="H71" s="104" t="s">
        <v>20</v>
      </c>
      <c r="I71" s="69" t="s">
        <v>20</v>
      </c>
      <c r="J71" s="3" t="s">
        <v>20</v>
      </c>
      <c r="K71" s="100">
        <v>1</v>
      </c>
      <c r="L71" s="75">
        <v>1</v>
      </c>
      <c r="M71" s="51">
        <v>1</v>
      </c>
      <c r="N71" s="104">
        <v>1</v>
      </c>
      <c r="O71" s="57" t="s">
        <v>20</v>
      </c>
      <c r="P71" s="3" t="s">
        <v>20</v>
      </c>
      <c r="Q71" s="96" t="s">
        <v>20</v>
      </c>
      <c r="T71" s="19">
        <f t="shared" si="0"/>
        <v>4</v>
      </c>
    </row>
    <row r="72" spans="1:20" ht="14.1" customHeight="1">
      <c r="A72" s="153" t="s">
        <v>12</v>
      </c>
      <c r="B72" s="154"/>
      <c r="C72" s="155"/>
      <c r="D72" s="5">
        <v>2</v>
      </c>
      <c r="E72" s="5">
        <v>3</v>
      </c>
      <c r="F72" s="76">
        <v>4</v>
      </c>
      <c r="G72" s="5">
        <v>4</v>
      </c>
      <c r="H72" s="105">
        <v>3</v>
      </c>
      <c r="I72" s="70">
        <v>3</v>
      </c>
      <c r="J72" s="5">
        <v>3</v>
      </c>
      <c r="K72" s="101">
        <v>9</v>
      </c>
      <c r="L72" s="76">
        <v>4</v>
      </c>
      <c r="M72" s="5">
        <v>11</v>
      </c>
      <c r="N72" s="105">
        <v>7</v>
      </c>
      <c r="O72" s="66">
        <v>3</v>
      </c>
      <c r="P72" s="5">
        <v>2</v>
      </c>
      <c r="Q72" s="97">
        <v>1</v>
      </c>
      <c r="T72" s="19">
        <f t="shared" si="0"/>
        <v>59</v>
      </c>
    </row>
    <row r="73" spans="1:20" ht="14.1" customHeight="1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26"/>
    </row>
    <row r="74" spans="1:20" ht="14.1" customHeight="1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26"/>
    </row>
    <row r="75" spans="1:20" ht="14.1" customHeight="1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26"/>
    </row>
    <row r="76" spans="1:20" ht="14.1" customHeight="1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26"/>
    </row>
    <row r="78" spans="1:20" ht="15.95" customHeight="1">
      <c r="A78" s="143" t="s">
        <v>0</v>
      </c>
      <c r="B78" s="144"/>
      <c r="C78" s="144"/>
      <c r="D78" s="144"/>
      <c r="E78" s="144"/>
      <c r="F78" s="144"/>
      <c r="G78" s="144"/>
      <c r="H78" s="144"/>
      <c r="I78" s="144"/>
      <c r="J78" s="144"/>
      <c r="K78" s="144"/>
      <c r="L78" s="144"/>
      <c r="M78" s="144"/>
      <c r="N78" s="144"/>
      <c r="O78" s="144"/>
      <c r="P78" s="144"/>
      <c r="Q78" s="144"/>
      <c r="R78" s="145"/>
    </row>
    <row r="79" spans="1:20" ht="15.95" customHeight="1">
      <c r="A79" s="156" t="s">
        <v>162</v>
      </c>
      <c r="B79" s="156" t="s">
        <v>163</v>
      </c>
      <c r="C79" s="158" t="s">
        <v>164</v>
      </c>
      <c r="D79" s="1" t="s">
        <v>93</v>
      </c>
      <c r="E79" s="1" t="s">
        <v>94</v>
      </c>
      <c r="F79" s="85" t="s">
        <v>165</v>
      </c>
      <c r="G79" s="1" t="s">
        <v>96</v>
      </c>
      <c r="H79" s="102" t="s">
        <v>97</v>
      </c>
      <c r="I79" s="67" t="s">
        <v>98</v>
      </c>
      <c r="J79" s="1" t="s">
        <v>1</v>
      </c>
      <c r="K79" s="98" t="s">
        <v>235</v>
      </c>
      <c r="L79" s="85" t="s">
        <v>166</v>
      </c>
      <c r="M79" s="1" t="s">
        <v>6</v>
      </c>
      <c r="N79" s="102" t="s">
        <v>101</v>
      </c>
      <c r="O79" s="55" t="s">
        <v>10</v>
      </c>
      <c r="P79" s="14" t="s">
        <v>168</v>
      </c>
      <c r="Q79" s="94" t="s">
        <v>25</v>
      </c>
      <c r="R79" s="161" t="s">
        <v>12</v>
      </c>
    </row>
    <row r="80" spans="1:20" ht="24.75" customHeight="1">
      <c r="A80" s="157"/>
      <c r="B80" s="157"/>
      <c r="C80" s="159"/>
      <c r="D80" s="2" t="s">
        <v>2</v>
      </c>
      <c r="E80" s="99" t="s">
        <v>95</v>
      </c>
      <c r="F80" s="86" t="s">
        <v>5</v>
      </c>
      <c r="G80" s="2" t="s">
        <v>7</v>
      </c>
      <c r="H80" s="103" t="s">
        <v>61</v>
      </c>
      <c r="I80" s="68" t="s">
        <v>63</v>
      </c>
      <c r="J80" s="2" t="s">
        <v>2</v>
      </c>
      <c r="K80" s="99" t="s">
        <v>100</v>
      </c>
      <c r="L80" s="86" t="s">
        <v>5</v>
      </c>
      <c r="M80" s="2" t="s">
        <v>7</v>
      </c>
      <c r="N80" s="103" t="s">
        <v>61</v>
      </c>
      <c r="O80" s="56" t="s">
        <v>11</v>
      </c>
      <c r="P80" s="27" t="s">
        <v>68</v>
      </c>
      <c r="Q80" s="95" t="s">
        <v>26</v>
      </c>
      <c r="R80" s="162"/>
    </row>
    <row r="81" spans="1:18" ht="15.95" customHeight="1">
      <c r="A81" s="3">
        <v>1</v>
      </c>
      <c r="B81" s="3" t="s">
        <v>130</v>
      </c>
      <c r="C81" s="12" t="s">
        <v>131</v>
      </c>
      <c r="D81" s="3">
        <v>1</v>
      </c>
      <c r="E81" s="100">
        <v>1</v>
      </c>
      <c r="F81" s="75">
        <v>1</v>
      </c>
      <c r="G81" s="51">
        <v>1</v>
      </c>
      <c r="H81" s="104">
        <v>1</v>
      </c>
      <c r="I81" s="69">
        <v>1</v>
      </c>
      <c r="J81" s="3" t="s">
        <v>20</v>
      </c>
      <c r="K81" s="100" t="s">
        <v>20</v>
      </c>
      <c r="L81" s="75" t="s">
        <v>20</v>
      </c>
      <c r="M81" s="51" t="s">
        <v>20</v>
      </c>
      <c r="N81" s="104" t="s">
        <v>20</v>
      </c>
      <c r="O81" s="57" t="s">
        <v>20</v>
      </c>
      <c r="P81" s="3" t="s">
        <v>20</v>
      </c>
      <c r="Q81" s="96" t="s">
        <v>20</v>
      </c>
      <c r="R81" s="3">
        <v>6</v>
      </c>
    </row>
    <row r="82" spans="1:18" ht="15.95" customHeight="1">
      <c r="A82" s="3">
        <v>2</v>
      </c>
      <c r="B82" s="3" t="s">
        <v>132</v>
      </c>
      <c r="C82" s="12" t="s">
        <v>133</v>
      </c>
      <c r="D82" s="3">
        <v>1</v>
      </c>
      <c r="E82" s="100" t="s">
        <v>20</v>
      </c>
      <c r="F82" s="75">
        <v>1</v>
      </c>
      <c r="G82" s="51" t="s">
        <v>20</v>
      </c>
      <c r="H82" s="104">
        <v>1</v>
      </c>
      <c r="I82" s="69" t="s">
        <v>20</v>
      </c>
      <c r="J82" s="3" t="s">
        <v>20</v>
      </c>
      <c r="K82" s="100" t="s">
        <v>20</v>
      </c>
      <c r="L82" s="75" t="s">
        <v>20</v>
      </c>
      <c r="M82" s="51" t="s">
        <v>20</v>
      </c>
      <c r="N82" s="104" t="s">
        <v>20</v>
      </c>
      <c r="O82" s="57" t="s">
        <v>20</v>
      </c>
      <c r="P82" s="3" t="s">
        <v>20</v>
      </c>
      <c r="Q82" s="96" t="s">
        <v>20</v>
      </c>
      <c r="R82" s="3">
        <v>3</v>
      </c>
    </row>
    <row r="83" spans="1:18" ht="15.95" customHeight="1">
      <c r="A83" s="3">
        <v>3</v>
      </c>
      <c r="B83" s="3" t="s">
        <v>134</v>
      </c>
      <c r="C83" s="12" t="s">
        <v>135</v>
      </c>
      <c r="D83" s="3" t="s">
        <v>20</v>
      </c>
      <c r="E83" s="100" t="s">
        <v>20</v>
      </c>
      <c r="F83" s="75" t="s">
        <v>20</v>
      </c>
      <c r="G83" s="51" t="s">
        <v>20</v>
      </c>
      <c r="H83" s="104" t="s">
        <v>20</v>
      </c>
      <c r="I83" s="69" t="s">
        <v>20</v>
      </c>
      <c r="J83" s="3" t="s">
        <v>20</v>
      </c>
      <c r="K83" s="100">
        <v>1</v>
      </c>
      <c r="L83" s="75" t="s">
        <v>20</v>
      </c>
      <c r="M83" s="51">
        <v>1</v>
      </c>
      <c r="N83" s="104">
        <v>1</v>
      </c>
      <c r="O83" s="57">
        <v>1</v>
      </c>
      <c r="P83" s="3" t="s">
        <v>20</v>
      </c>
      <c r="Q83" s="96" t="s">
        <v>20</v>
      </c>
      <c r="R83" s="3">
        <v>4</v>
      </c>
    </row>
    <row r="84" spans="1:18" ht="15.95" customHeight="1">
      <c r="A84" s="3">
        <v>4</v>
      </c>
      <c r="B84" s="3" t="s">
        <v>136</v>
      </c>
      <c r="C84" s="12" t="s">
        <v>137</v>
      </c>
      <c r="D84" s="3" t="s">
        <v>20</v>
      </c>
      <c r="E84" s="100" t="s">
        <v>20</v>
      </c>
      <c r="F84" s="75" t="s">
        <v>20</v>
      </c>
      <c r="G84" s="51" t="s">
        <v>20</v>
      </c>
      <c r="H84" s="104" t="s">
        <v>20</v>
      </c>
      <c r="I84" s="69" t="s">
        <v>20</v>
      </c>
      <c r="J84" s="3" t="s">
        <v>20</v>
      </c>
      <c r="K84" s="100">
        <v>1</v>
      </c>
      <c r="L84" s="75" t="s">
        <v>20</v>
      </c>
      <c r="M84" s="51" t="s">
        <v>20</v>
      </c>
      <c r="N84" s="104">
        <v>1</v>
      </c>
      <c r="O84" s="57">
        <v>1</v>
      </c>
      <c r="P84" s="3" t="s">
        <v>20</v>
      </c>
      <c r="Q84" s="96" t="s">
        <v>20</v>
      </c>
      <c r="R84" s="3">
        <v>3</v>
      </c>
    </row>
    <row r="85" spans="1:18" ht="15.95" customHeight="1">
      <c r="A85" s="3">
        <v>5</v>
      </c>
      <c r="B85" s="3" t="s">
        <v>138</v>
      </c>
      <c r="C85" s="12" t="s">
        <v>139</v>
      </c>
      <c r="D85" s="3" t="s">
        <v>20</v>
      </c>
      <c r="E85" s="100" t="s">
        <v>20</v>
      </c>
      <c r="F85" s="75" t="s">
        <v>20</v>
      </c>
      <c r="G85" s="51" t="s">
        <v>20</v>
      </c>
      <c r="H85" s="104" t="s">
        <v>20</v>
      </c>
      <c r="I85" s="69" t="s">
        <v>20</v>
      </c>
      <c r="J85" s="3" t="s">
        <v>20</v>
      </c>
      <c r="K85" s="100" t="s">
        <v>20</v>
      </c>
      <c r="L85" s="75">
        <v>1</v>
      </c>
      <c r="M85" s="51">
        <v>1</v>
      </c>
      <c r="N85" s="104">
        <v>1</v>
      </c>
      <c r="O85" s="57" t="s">
        <v>20</v>
      </c>
      <c r="P85" s="3">
        <v>1</v>
      </c>
      <c r="Q85" s="96" t="s">
        <v>20</v>
      </c>
      <c r="R85" s="3">
        <v>4</v>
      </c>
    </row>
    <row r="86" spans="1:18" ht="15.95" customHeight="1">
      <c r="A86" s="3">
        <v>6</v>
      </c>
      <c r="B86" s="3" t="s">
        <v>140</v>
      </c>
      <c r="C86" s="12" t="s">
        <v>141</v>
      </c>
      <c r="D86" s="3" t="s">
        <v>20</v>
      </c>
      <c r="E86" s="100" t="s">
        <v>20</v>
      </c>
      <c r="F86" s="75" t="s">
        <v>20</v>
      </c>
      <c r="G86" s="51" t="s">
        <v>20</v>
      </c>
      <c r="H86" s="104" t="s">
        <v>20</v>
      </c>
      <c r="I86" s="69" t="s">
        <v>20</v>
      </c>
      <c r="J86" s="3" t="s">
        <v>20</v>
      </c>
      <c r="K86" s="100" t="s">
        <v>20</v>
      </c>
      <c r="L86" s="75" t="s">
        <v>20</v>
      </c>
      <c r="M86" s="51">
        <v>1</v>
      </c>
      <c r="N86" s="104">
        <v>1</v>
      </c>
      <c r="O86" s="57" t="s">
        <v>20</v>
      </c>
      <c r="P86" s="3" t="s">
        <v>20</v>
      </c>
      <c r="Q86" s="96" t="s">
        <v>20</v>
      </c>
      <c r="R86" s="3">
        <v>2</v>
      </c>
    </row>
    <row r="87" spans="1:18" ht="15.95" customHeight="1">
      <c r="A87" s="3">
        <v>7</v>
      </c>
      <c r="B87" s="3" t="s">
        <v>142</v>
      </c>
      <c r="C87" s="12" t="s">
        <v>143</v>
      </c>
      <c r="D87" s="3" t="s">
        <v>20</v>
      </c>
      <c r="E87" s="100" t="s">
        <v>20</v>
      </c>
      <c r="F87" s="75" t="s">
        <v>20</v>
      </c>
      <c r="G87" s="51" t="s">
        <v>20</v>
      </c>
      <c r="H87" s="104" t="s">
        <v>20</v>
      </c>
      <c r="I87" s="69" t="s">
        <v>20</v>
      </c>
      <c r="J87" s="3" t="s">
        <v>20</v>
      </c>
      <c r="K87" s="100">
        <v>1</v>
      </c>
      <c r="L87" s="75" t="s">
        <v>20</v>
      </c>
      <c r="M87" s="51">
        <v>1</v>
      </c>
      <c r="N87" s="104" t="s">
        <v>20</v>
      </c>
      <c r="O87" s="57">
        <v>1</v>
      </c>
      <c r="P87" s="3" t="s">
        <v>20</v>
      </c>
      <c r="Q87" s="96" t="s">
        <v>20</v>
      </c>
      <c r="R87" s="3">
        <v>3</v>
      </c>
    </row>
    <row r="88" spans="1:18" ht="15.95" customHeight="1">
      <c r="A88" s="3">
        <v>8</v>
      </c>
      <c r="B88" s="3" t="s">
        <v>144</v>
      </c>
      <c r="C88" s="12" t="s">
        <v>145</v>
      </c>
      <c r="D88" s="3" t="s">
        <v>20</v>
      </c>
      <c r="E88" s="100" t="s">
        <v>20</v>
      </c>
      <c r="F88" s="75" t="s">
        <v>20</v>
      </c>
      <c r="G88" s="51" t="s">
        <v>20</v>
      </c>
      <c r="H88" s="104" t="s">
        <v>20</v>
      </c>
      <c r="I88" s="69" t="s">
        <v>20</v>
      </c>
      <c r="J88" s="3">
        <v>1</v>
      </c>
      <c r="K88" s="100">
        <v>1</v>
      </c>
      <c r="L88" s="75">
        <v>1</v>
      </c>
      <c r="M88" s="51" t="s">
        <v>20</v>
      </c>
      <c r="N88" s="104">
        <v>1</v>
      </c>
      <c r="O88" s="57" t="s">
        <v>20</v>
      </c>
      <c r="P88" s="3" t="s">
        <v>20</v>
      </c>
      <c r="Q88" s="96">
        <v>1</v>
      </c>
      <c r="R88" s="3">
        <v>5</v>
      </c>
    </row>
    <row r="89" spans="1:18" ht="15.95" customHeight="1">
      <c r="A89" s="3">
        <v>9</v>
      </c>
      <c r="B89" s="3" t="s">
        <v>146</v>
      </c>
      <c r="C89" s="12" t="s">
        <v>147</v>
      </c>
      <c r="D89" s="3" t="s">
        <v>20</v>
      </c>
      <c r="E89" s="100" t="s">
        <v>20</v>
      </c>
      <c r="F89" s="75" t="s">
        <v>20</v>
      </c>
      <c r="G89" s="51" t="s">
        <v>20</v>
      </c>
      <c r="H89" s="104" t="s">
        <v>20</v>
      </c>
      <c r="I89" s="69" t="s">
        <v>20</v>
      </c>
      <c r="J89" s="3" t="s">
        <v>20</v>
      </c>
      <c r="K89" s="100" t="s">
        <v>20</v>
      </c>
      <c r="L89" s="75">
        <v>1</v>
      </c>
      <c r="M89" s="51" t="s">
        <v>20</v>
      </c>
      <c r="N89" s="104">
        <v>1</v>
      </c>
      <c r="O89" s="57">
        <v>1</v>
      </c>
      <c r="P89" s="3" t="s">
        <v>20</v>
      </c>
      <c r="Q89" s="96" t="s">
        <v>20</v>
      </c>
      <c r="R89" s="3">
        <v>3</v>
      </c>
    </row>
    <row r="90" spans="1:18" ht="15.95" customHeight="1">
      <c r="A90" s="153" t="s">
        <v>12</v>
      </c>
      <c r="B90" s="154"/>
      <c r="C90" s="155"/>
      <c r="D90" s="5">
        <v>2</v>
      </c>
      <c r="E90" s="101">
        <v>1</v>
      </c>
      <c r="F90" s="76">
        <v>2</v>
      </c>
      <c r="G90" s="5">
        <v>1</v>
      </c>
      <c r="H90" s="105">
        <v>2</v>
      </c>
      <c r="I90" s="70">
        <v>1</v>
      </c>
      <c r="J90" s="5">
        <v>1</v>
      </c>
      <c r="K90" s="101">
        <v>4</v>
      </c>
      <c r="L90" s="76">
        <v>3</v>
      </c>
      <c r="M90" s="5">
        <v>4</v>
      </c>
      <c r="N90" s="105">
        <v>6</v>
      </c>
      <c r="O90" s="66">
        <v>4</v>
      </c>
      <c r="P90" s="5">
        <v>1</v>
      </c>
      <c r="Q90" s="97">
        <v>1</v>
      </c>
      <c r="R90" s="24">
        <f>SUM(R81:R89)</f>
        <v>33</v>
      </c>
    </row>
    <row r="92" spans="1:18" ht="15.95" customHeight="1">
      <c r="A92" s="142" t="s">
        <v>0</v>
      </c>
      <c r="B92" s="142"/>
      <c r="C92" s="142"/>
      <c r="D92" s="142"/>
      <c r="E92" s="142"/>
      <c r="F92" s="142"/>
      <c r="G92" s="142"/>
      <c r="H92" s="142"/>
      <c r="I92" s="142"/>
      <c r="J92" s="142"/>
      <c r="K92" s="142"/>
      <c r="L92" s="142"/>
    </row>
    <row r="93" spans="1:18" ht="15.95" customHeight="1">
      <c r="A93" s="156" t="s">
        <v>162</v>
      </c>
      <c r="B93" s="156" t="s">
        <v>163</v>
      </c>
      <c r="C93" s="158" t="s">
        <v>164</v>
      </c>
      <c r="D93" s="106" t="s">
        <v>64</v>
      </c>
      <c r="E93" s="9" t="s">
        <v>1</v>
      </c>
      <c r="F93" s="77" t="s">
        <v>166</v>
      </c>
      <c r="G93" s="9" t="s">
        <v>6</v>
      </c>
      <c r="H93" s="9" t="s">
        <v>17</v>
      </c>
      <c r="I93" s="9" t="s">
        <v>10</v>
      </c>
      <c r="J93" s="15" t="s">
        <v>168</v>
      </c>
      <c r="K93" s="87" t="s">
        <v>25</v>
      </c>
      <c r="L93" s="160" t="s">
        <v>12</v>
      </c>
    </row>
    <row r="94" spans="1:18" ht="24.75" customHeight="1">
      <c r="A94" s="157"/>
      <c r="B94" s="157"/>
      <c r="C94" s="159"/>
      <c r="D94" s="106" t="s">
        <v>65</v>
      </c>
      <c r="E94" s="9" t="s">
        <v>2</v>
      </c>
      <c r="F94" s="78" t="s">
        <v>5</v>
      </c>
      <c r="G94" s="9" t="s">
        <v>7</v>
      </c>
      <c r="H94" s="108" t="s">
        <v>9</v>
      </c>
      <c r="I94" s="59" t="s">
        <v>11</v>
      </c>
      <c r="J94" s="9" t="s">
        <v>68</v>
      </c>
      <c r="K94" s="87" t="s">
        <v>26</v>
      </c>
      <c r="L94" s="160"/>
    </row>
    <row r="95" spans="1:18" ht="15.95" customHeight="1">
      <c r="A95" s="9">
        <v>1</v>
      </c>
      <c r="B95" s="9" t="s">
        <v>148</v>
      </c>
      <c r="C95" s="13" t="s">
        <v>149</v>
      </c>
      <c r="D95" s="106" t="s">
        <v>20</v>
      </c>
      <c r="E95" s="9">
        <v>1</v>
      </c>
      <c r="F95" s="78">
        <v>1</v>
      </c>
      <c r="G95" s="53">
        <v>1</v>
      </c>
      <c r="H95" s="108">
        <v>1</v>
      </c>
      <c r="I95" s="59" t="s">
        <v>20</v>
      </c>
      <c r="J95" s="9">
        <v>1</v>
      </c>
      <c r="K95" s="87" t="s">
        <v>20</v>
      </c>
      <c r="L95" s="9">
        <v>5</v>
      </c>
    </row>
    <row r="96" spans="1:18" ht="15.95" customHeight="1">
      <c r="A96" s="9">
        <v>2</v>
      </c>
      <c r="B96" s="9" t="s">
        <v>150</v>
      </c>
      <c r="C96" s="13" t="s">
        <v>151</v>
      </c>
      <c r="D96" s="106" t="s">
        <v>20</v>
      </c>
      <c r="E96" s="9" t="s">
        <v>20</v>
      </c>
      <c r="F96" s="78" t="s">
        <v>20</v>
      </c>
      <c r="G96" s="53">
        <v>1</v>
      </c>
      <c r="H96" s="108">
        <v>1</v>
      </c>
      <c r="I96" s="59" t="s">
        <v>20</v>
      </c>
      <c r="J96" s="9" t="s">
        <v>20</v>
      </c>
      <c r="K96" s="87" t="s">
        <v>20</v>
      </c>
      <c r="L96" s="9">
        <v>2</v>
      </c>
    </row>
    <row r="97" spans="1:14" ht="15.95" customHeight="1">
      <c r="A97" s="9">
        <v>3</v>
      </c>
      <c r="B97" s="9" t="s">
        <v>152</v>
      </c>
      <c r="C97" s="13" t="s">
        <v>153</v>
      </c>
      <c r="D97" s="106">
        <v>1</v>
      </c>
      <c r="E97" s="9" t="s">
        <v>20</v>
      </c>
      <c r="F97" s="78">
        <v>1</v>
      </c>
      <c r="G97" s="53">
        <v>1</v>
      </c>
      <c r="H97" s="108">
        <v>1</v>
      </c>
      <c r="I97" s="59">
        <v>1</v>
      </c>
      <c r="J97" s="9" t="s">
        <v>20</v>
      </c>
      <c r="K97" s="87" t="s">
        <v>20</v>
      </c>
      <c r="L97" s="9">
        <v>5</v>
      </c>
    </row>
    <row r="98" spans="1:14" ht="15.95" customHeight="1">
      <c r="A98" s="9">
        <v>4</v>
      </c>
      <c r="B98" s="9" t="s">
        <v>154</v>
      </c>
      <c r="C98" s="13" t="s">
        <v>155</v>
      </c>
      <c r="D98" s="106">
        <v>1</v>
      </c>
      <c r="E98" s="9" t="s">
        <v>20</v>
      </c>
      <c r="F98" s="78" t="s">
        <v>20</v>
      </c>
      <c r="G98" s="53">
        <v>1</v>
      </c>
      <c r="H98" s="108">
        <v>1</v>
      </c>
      <c r="I98" s="59">
        <v>1</v>
      </c>
      <c r="J98" s="9" t="s">
        <v>20</v>
      </c>
      <c r="K98" s="87" t="s">
        <v>20</v>
      </c>
      <c r="L98" s="9">
        <v>4</v>
      </c>
    </row>
    <row r="99" spans="1:14" ht="15.95" customHeight="1">
      <c r="A99" s="9">
        <v>5</v>
      </c>
      <c r="B99" s="9" t="s">
        <v>156</v>
      </c>
      <c r="C99" s="13" t="s">
        <v>157</v>
      </c>
      <c r="D99" s="106">
        <v>1</v>
      </c>
      <c r="E99" s="9">
        <v>1</v>
      </c>
      <c r="F99" s="78">
        <v>1</v>
      </c>
      <c r="G99" s="53">
        <v>1</v>
      </c>
      <c r="H99" s="108">
        <v>1</v>
      </c>
      <c r="I99" s="59">
        <v>1</v>
      </c>
      <c r="J99" s="9" t="s">
        <v>20</v>
      </c>
      <c r="K99" s="87">
        <v>1</v>
      </c>
      <c r="L99" s="9">
        <v>7</v>
      </c>
    </row>
    <row r="100" spans="1:14" ht="15.95" customHeight="1">
      <c r="A100" s="9">
        <v>6</v>
      </c>
      <c r="B100" s="9" t="s">
        <v>158</v>
      </c>
      <c r="C100" s="13" t="s">
        <v>159</v>
      </c>
      <c r="D100" s="106">
        <v>1</v>
      </c>
      <c r="E100" s="9" t="s">
        <v>20</v>
      </c>
      <c r="F100" s="78">
        <v>1</v>
      </c>
      <c r="G100" s="53">
        <v>1</v>
      </c>
      <c r="H100" s="108">
        <v>1</v>
      </c>
      <c r="I100" s="59" t="s">
        <v>20</v>
      </c>
      <c r="J100" s="9" t="s">
        <v>20</v>
      </c>
      <c r="K100" s="87">
        <v>1</v>
      </c>
      <c r="L100" s="9">
        <v>5</v>
      </c>
    </row>
    <row r="101" spans="1:14" ht="15.95" customHeight="1">
      <c r="A101" s="9">
        <v>7</v>
      </c>
      <c r="B101" s="9" t="s">
        <v>160</v>
      </c>
      <c r="C101" s="13" t="s">
        <v>161</v>
      </c>
      <c r="D101" s="106">
        <v>1</v>
      </c>
      <c r="E101" s="9">
        <v>1</v>
      </c>
      <c r="F101" s="78">
        <v>1</v>
      </c>
      <c r="G101" s="53">
        <v>1</v>
      </c>
      <c r="H101" s="108">
        <v>1</v>
      </c>
      <c r="I101" s="59" t="s">
        <v>20</v>
      </c>
      <c r="J101" s="9" t="s">
        <v>20</v>
      </c>
      <c r="K101" s="87" t="s">
        <v>20</v>
      </c>
      <c r="L101" s="9">
        <v>5</v>
      </c>
    </row>
    <row r="102" spans="1:14" ht="15.95" customHeight="1">
      <c r="A102" s="142" t="s">
        <v>12</v>
      </c>
      <c r="B102" s="142"/>
      <c r="C102" s="142"/>
      <c r="D102" s="107">
        <v>5</v>
      </c>
      <c r="E102" s="11">
        <v>3</v>
      </c>
      <c r="F102" s="79">
        <v>5</v>
      </c>
      <c r="G102" s="11">
        <v>7</v>
      </c>
      <c r="H102" s="109">
        <v>7</v>
      </c>
      <c r="I102" s="60">
        <v>3</v>
      </c>
      <c r="J102" s="11">
        <v>1</v>
      </c>
      <c r="K102" s="89">
        <v>2</v>
      </c>
      <c r="L102" s="21">
        <f>SUM(L95:L101)</f>
        <v>33</v>
      </c>
    </row>
    <row r="104" spans="1:14" ht="15.95" customHeight="1">
      <c r="M104" s="19" t="s">
        <v>12</v>
      </c>
      <c r="N104" s="19">
        <f>J5+J13+L32+T49+T72+R90+L102</f>
        <v>281</v>
      </c>
    </row>
  </sheetData>
  <mergeCells count="40">
    <mergeCell ref="A5:C5"/>
    <mergeCell ref="A1:J1"/>
    <mergeCell ref="A2:A3"/>
    <mergeCell ref="B2:B3"/>
    <mergeCell ref="C2:C3"/>
    <mergeCell ref="J2:J3"/>
    <mergeCell ref="A13:C13"/>
    <mergeCell ref="A15:K15"/>
    <mergeCell ref="A16:A17"/>
    <mergeCell ref="B16:B17"/>
    <mergeCell ref="C16:C17"/>
    <mergeCell ref="A7:J7"/>
    <mergeCell ref="A8:A9"/>
    <mergeCell ref="B8:B9"/>
    <mergeCell ref="C8:C9"/>
    <mergeCell ref="J8:J9"/>
    <mergeCell ref="L16:L17"/>
    <mergeCell ref="B79:B80"/>
    <mergeCell ref="C79:C80"/>
    <mergeCell ref="T35:T36"/>
    <mergeCell ref="A55:A56"/>
    <mergeCell ref="B55:B56"/>
    <mergeCell ref="C55:C56"/>
    <mergeCell ref="A32:C32"/>
    <mergeCell ref="A102:C102"/>
    <mergeCell ref="A34:S34"/>
    <mergeCell ref="A78:R78"/>
    <mergeCell ref="A35:A36"/>
    <mergeCell ref="B35:B36"/>
    <mergeCell ref="C35:C36"/>
    <mergeCell ref="A54:O54"/>
    <mergeCell ref="A72:C72"/>
    <mergeCell ref="A92:L92"/>
    <mergeCell ref="A93:A94"/>
    <mergeCell ref="B93:B94"/>
    <mergeCell ref="C93:C94"/>
    <mergeCell ref="L93:L94"/>
    <mergeCell ref="R79:R80"/>
    <mergeCell ref="A90:C90"/>
    <mergeCell ref="A79:A80"/>
  </mergeCells>
  <pageMargins left="0.47" right="0.16" top="0.48" bottom="0.73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22"/>
  <sheetViews>
    <sheetView topLeftCell="A115" workbookViewId="0">
      <selection activeCell="B90" sqref="B90"/>
    </sheetView>
  </sheetViews>
  <sheetFormatPr defaultRowHeight="20.100000000000001" customHeight="1"/>
  <cols>
    <col min="1" max="1" width="2.7109375" bestFit="1" customWidth="1"/>
    <col min="2" max="2" width="98" bestFit="1" customWidth="1"/>
  </cols>
  <sheetData>
    <row r="1" spans="1:2" ht="20.100000000000001" customHeight="1">
      <c r="A1" s="150" t="s">
        <v>0</v>
      </c>
      <c r="B1" s="151"/>
    </row>
    <row r="2" spans="1:2" ht="20.100000000000001" customHeight="1">
      <c r="A2" s="4">
        <v>1</v>
      </c>
      <c r="B2" s="43" t="s">
        <v>172</v>
      </c>
    </row>
    <row r="3" spans="1:2" ht="20.100000000000001" customHeight="1">
      <c r="A3" s="161"/>
      <c r="B3" s="44"/>
    </row>
    <row r="4" spans="1:2" ht="20.100000000000001" customHeight="1">
      <c r="A4" s="166"/>
      <c r="B4" s="45" t="s">
        <v>69</v>
      </c>
    </row>
    <row r="5" spans="1:2" ht="20.100000000000001" customHeight="1">
      <c r="A5" s="162"/>
      <c r="B5" s="6"/>
    </row>
    <row r="6" spans="1:2" ht="20.100000000000001" customHeight="1">
      <c r="A6" s="4">
        <v>2</v>
      </c>
      <c r="B6" s="43" t="s">
        <v>173</v>
      </c>
    </row>
    <row r="7" spans="1:2" ht="20.100000000000001" customHeight="1">
      <c r="A7" s="161"/>
      <c r="B7" s="44"/>
    </row>
    <row r="8" spans="1:2" ht="20.100000000000001" customHeight="1">
      <c r="A8" s="166"/>
      <c r="B8" s="45" t="s">
        <v>69</v>
      </c>
    </row>
    <row r="9" spans="1:2" ht="20.100000000000001" customHeight="1">
      <c r="A9" s="162"/>
      <c r="B9" s="6"/>
    </row>
    <row r="10" spans="1:2" ht="20.100000000000001" customHeight="1">
      <c r="A10" s="4">
        <v>3</v>
      </c>
      <c r="B10" s="43" t="s">
        <v>174</v>
      </c>
    </row>
    <row r="11" spans="1:2" ht="20.100000000000001" customHeight="1">
      <c r="A11" s="161"/>
      <c r="B11" s="44"/>
    </row>
    <row r="12" spans="1:2" ht="20.100000000000001" customHeight="1">
      <c r="A12" s="166"/>
      <c r="B12" s="45" t="s">
        <v>69</v>
      </c>
    </row>
    <row r="13" spans="1:2" ht="20.100000000000001" customHeight="1">
      <c r="A13" s="162"/>
      <c r="B13" s="6"/>
    </row>
    <row r="14" spans="1:2" ht="20.100000000000001" customHeight="1">
      <c r="A14" s="4">
        <v>4</v>
      </c>
      <c r="B14" s="43" t="s">
        <v>175</v>
      </c>
    </row>
    <row r="15" spans="1:2" ht="20.100000000000001" customHeight="1">
      <c r="A15" s="161"/>
      <c r="B15" s="44"/>
    </row>
    <row r="16" spans="1:2" ht="20.100000000000001" customHeight="1">
      <c r="A16" s="166"/>
      <c r="B16" s="45" t="s">
        <v>69</v>
      </c>
    </row>
    <row r="17" spans="1:2" ht="20.100000000000001" customHeight="1">
      <c r="A17" s="162"/>
      <c r="B17" s="6"/>
    </row>
    <row r="18" spans="1:2" ht="20.100000000000001" customHeight="1">
      <c r="A18" s="4">
        <v>5</v>
      </c>
      <c r="B18" s="43" t="s">
        <v>176</v>
      </c>
    </row>
    <row r="19" spans="1:2" ht="20.100000000000001" customHeight="1">
      <c r="A19" s="161"/>
      <c r="B19" s="44"/>
    </row>
    <row r="20" spans="1:2" ht="20.100000000000001" customHeight="1">
      <c r="A20" s="166"/>
      <c r="B20" s="45" t="s">
        <v>69</v>
      </c>
    </row>
    <row r="21" spans="1:2" ht="20.100000000000001" customHeight="1">
      <c r="A21" s="162"/>
      <c r="B21" s="6"/>
    </row>
    <row r="22" spans="1:2" ht="20.100000000000001" customHeight="1">
      <c r="A22" s="4">
        <v>6</v>
      </c>
      <c r="B22" s="43" t="s">
        <v>177</v>
      </c>
    </row>
    <row r="23" spans="1:2" ht="20.100000000000001" customHeight="1">
      <c r="A23" s="161"/>
      <c r="B23" s="44"/>
    </row>
    <row r="24" spans="1:2" ht="20.100000000000001" customHeight="1">
      <c r="A24" s="166"/>
      <c r="B24" s="45" t="s">
        <v>69</v>
      </c>
    </row>
    <row r="25" spans="1:2" ht="20.100000000000001" customHeight="1">
      <c r="A25" s="162"/>
      <c r="B25" s="6"/>
    </row>
    <row r="26" spans="1:2" ht="20.100000000000001" customHeight="1">
      <c r="A26" s="4">
        <v>7</v>
      </c>
      <c r="B26" s="43" t="s">
        <v>178</v>
      </c>
    </row>
    <row r="27" spans="1:2" ht="20.100000000000001" customHeight="1">
      <c r="A27" s="161"/>
      <c r="B27" s="44"/>
    </row>
    <row r="28" spans="1:2" ht="20.100000000000001" customHeight="1">
      <c r="A28" s="166"/>
      <c r="B28" s="45" t="s">
        <v>179</v>
      </c>
    </row>
    <row r="29" spans="1:2" ht="20.100000000000001" customHeight="1">
      <c r="A29" s="162"/>
      <c r="B29" s="6"/>
    </row>
    <row r="30" spans="1:2" ht="20.100000000000001" customHeight="1">
      <c r="A30" s="4">
        <v>8</v>
      </c>
      <c r="B30" s="43" t="s">
        <v>180</v>
      </c>
    </row>
    <row r="31" spans="1:2" ht="20.100000000000001" customHeight="1">
      <c r="A31" s="161"/>
      <c r="B31" s="44"/>
    </row>
    <row r="32" spans="1:2" ht="20.100000000000001" customHeight="1">
      <c r="A32" s="166"/>
      <c r="B32" s="45" t="s">
        <v>181</v>
      </c>
    </row>
    <row r="33" spans="1:2" ht="20.100000000000001" customHeight="1">
      <c r="A33" s="162"/>
      <c r="B33" s="6"/>
    </row>
    <row r="34" spans="1:2" ht="20.100000000000001" customHeight="1">
      <c r="A34" s="4">
        <v>9</v>
      </c>
      <c r="B34" s="43" t="s">
        <v>182</v>
      </c>
    </row>
    <row r="35" spans="1:2" ht="20.100000000000001" customHeight="1">
      <c r="A35" s="161"/>
      <c r="B35" s="44"/>
    </row>
    <row r="36" spans="1:2" ht="20.100000000000001" customHeight="1">
      <c r="A36" s="166"/>
      <c r="B36" s="45" t="s">
        <v>183</v>
      </c>
    </row>
    <row r="37" spans="1:2" ht="20.100000000000001" customHeight="1">
      <c r="A37" s="162"/>
      <c r="B37" s="6"/>
    </row>
    <row r="38" spans="1:2" ht="20.100000000000001" customHeight="1">
      <c r="A38" s="4">
        <v>10</v>
      </c>
      <c r="B38" s="43" t="s">
        <v>184</v>
      </c>
    </row>
    <row r="39" spans="1:2" ht="20.100000000000001" customHeight="1">
      <c r="A39" s="161"/>
      <c r="B39" s="44"/>
    </row>
    <row r="40" spans="1:2" ht="20.100000000000001" customHeight="1">
      <c r="A40" s="166"/>
      <c r="B40" s="45" t="s">
        <v>185</v>
      </c>
    </row>
    <row r="41" spans="1:2" ht="20.100000000000001" customHeight="1">
      <c r="A41" s="162"/>
      <c r="B41" s="6"/>
    </row>
    <row r="42" spans="1:2" ht="20.100000000000001" customHeight="1">
      <c r="A42" s="4">
        <v>11</v>
      </c>
      <c r="B42" s="43" t="s">
        <v>186</v>
      </c>
    </row>
    <row r="43" spans="1:2" ht="20.100000000000001" customHeight="1">
      <c r="A43" s="161"/>
      <c r="B43" s="44"/>
    </row>
    <row r="44" spans="1:2" ht="20.100000000000001" customHeight="1">
      <c r="A44" s="166"/>
      <c r="B44" s="45" t="s">
        <v>187</v>
      </c>
    </row>
    <row r="45" spans="1:2" ht="20.100000000000001" customHeight="1">
      <c r="A45" s="162"/>
      <c r="B45" s="6"/>
    </row>
    <row r="46" spans="1:2" ht="20.100000000000001" customHeight="1">
      <c r="A46" s="4">
        <v>12</v>
      </c>
      <c r="B46" s="43" t="s">
        <v>188</v>
      </c>
    </row>
    <row r="47" spans="1:2" ht="20.100000000000001" customHeight="1">
      <c r="A47" s="161"/>
      <c r="B47" s="44"/>
    </row>
    <row r="48" spans="1:2" ht="20.100000000000001" customHeight="1">
      <c r="A48" s="166"/>
      <c r="B48" s="45" t="s">
        <v>189</v>
      </c>
    </row>
    <row r="49" spans="1:2" ht="20.100000000000001" customHeight="1">
      <c r="A49" s="162"/>
      <c r="B49" s="6"/>
    </row>
    <row r="50" spans="1:2" ht="20.100000000000001" customHeight="1">
      <c r="A50" s="4">
        <v>13</v>
      </c>
      <c r="B50" s="43" t="s">
        <v>190</v>
      </c>
    </row>
    <row r="51" spans="1:2" ht="20.100000000000001" customHeight="1">
      <c r="A51" s="161"/>
      <c r="B51" s="44"/>
    </row>
    <row r="52" spans="1:2" ht="20.100000000000001" customHeight="1">
      <c r="A52" s="166"/>
      <c r="B52" s="45" t="s">
        <v>18</v>
      </c>
    </row>
    <row r="53" spans="1:2" ht="20.100000000000001" customHeight="1">
      <c r="A53" s="162"/>
      <c r="B53" s="6"/>
    </row>
    <row r="54" spans="1:2" ht="20.100000000000001" customHeight="1">
      <c r="A54" s="4">
        <v>14</v>
      </c>
      <c r="B54" s="43" t="s">
        <v>191</v>
      </c>
    </row>
    <row r="55" spans="1:2" ht="20.100000000000001" customHeight="1">
      <c r="A55" s="161"/>
      <c r="B55" s="44"/>
    </row>
    <row r="56" spans="1:2" ht="20.100000000000001" customHeight="1">
      <c r="A56" s="166"/>
      <c r="B56" s="45" t="s">
        <v>192</v>
      </c>
    </row>
    <row r="57" spans="1:2" ht="20.100000000000001" customHeight="1">
      <c r="A57" s="166"/>
      <c r="B57" s="45" t="s">
        <v>193</v>
      </c>
    </row>
    <row r="58" spans="1:2" ht="20.100000000000001" customHeight="1">
      <c r="A58" s="162"/>
      <c r="B58" s="6"/>
    </row>
    <row r="59" spans="1:2" ht="20.100000000000001" customHeight="1">
      <c r="A59" s="4">
        <v>15</v>
      </c>
      <c r="B59" s="43" t="s">
        <v>194</v>
      </c>
    </row>
    <row r="60" spans="1:2" ht="20.100000000000001" customHeight="1">
      <c r="A60" s="161"/>
      <c r="B60" s="44"/>
    </row>
    <row r="61" spans="1:2" ht="20.100000000000001" customHeight="1">
      <c r="A61" s="166"/>
      <c r="B61" s="45" t="s">
        <v>195</v>
      </c>
    </row>
    <row r="62" spans="1:2" ht="20.100000000000001" customHeight="1">
      <c r="A62" s="166"/>
      <c r="B62" s="45" t="s">
        <v>196</v>
      </c>
    </row>
    <row r="63" spans="1:2" ht="20.100000000000001" customHeight="1">
      <c r="A63" s="166"/>
      <c r="B63" s="45" t="s">
        <v>197</v>
      </c>
    </row>
    <row r="64" spans="1:2" ht="20.100000000000001" customHeight="1">
      <c r="A64" s="162"/>
      <c r="B64" s="6"/>
    </row>
    <row r="65" spans="1:2" ht="20.100000000000001" customHeight="1">
      <c r="A65" s="4">
        <v>16</v>
      </c>
      <c r="B65" s="43" t="s">
        <v>198</v>
      </c>
    </row>
    <row r="66" spans="1:2" ht="20.100000000000001" customHeight="1">
      <c r="A66" s="161"/>
      <c r="B66" s="44"/>
    </row>
    <row r="67" spans="1:2" ht="20.100000000000001" customHeight="1">
      <c r="A67" s="166"/>
      <c r="B67" s="45" t="s">
        <v>199</v>
      </c>
    </row>
    <row r="68" spans="1:2" ht="20.100000000000001" customHeight="1">
      <c r="A68" s="166"/>
      <c r="B68" s="45" t="s">
        <v>200</v>
      </c>
    </row>
    <row r="69" spans="1:2" ht="20.100000000000001" customHeight="1">
      <c r="A69" s="162"/>
      <c r="B69" s="6"/>
    </row>
    <row r="70" spans="1:2" ht="20.100000000000001" customHeight="1">
      <c r="A70" s="4">
        <v>17</v>
      </c>
      <c r="B70" s="43" t="s">
        <v>201</v>
      </c>
    </row>
    <row r="71" spans="1:2" ht="20.100000000000001" customHeight="1">
      <c r="A71" s="161"/>
      <c r="B71" s="44"/>
    </row>
    <row r="72" spans="1:2" ht="20.100000000000001" customHeight="1">
      <c r="A72" s="166"/>
      <c r="B72" s="45" t="s">
        <v>202</v>
      </c>
    </row>
    <row r="73" spans="1:2" ht="20.100000000000001" customHeight="1">
      <c r="A73" s="166"/>
      <c r="B73" s="45" t="s">
        <v>203</v>
      </c>
    </row>
    <row r="74" spans="1:2" ht="20.100000000000001" customHeight="1">
      <c r="A74" s="162"/>
      <c r="B74" s="6"/>
    </row>
    <row r="75" spans="1:2" ht="20.100000000000001" customHeight="1">
      <c r="A75" s="4">
        <v>18</v>
      </c>
      <c r="B75" s="43" t="s">
        <v>204</v>
      </c>
    </row>
    <row r="76" spans="1:2" ht="20.100000000000001" customHeight="1">
      <c r="A76" s="161"/>
      <c r="B76" s="44"/>
    </row>
    <row r="77" spans="1:2" ht="20.100000000000001" customHeight="1">
      <c r="A77" s="166"/>
      <c r="B77" s="45" t="s">
        <v>205</v>
      </c>
    </row>
    <row r="78" spans="1:2" ht="20.100000000000001" customHeight="1">
      <c r="A78" s="166"/>
      <c r="B78" s="45" t="s">
        <v>206</v>
      </c>
    </row>
    <row r="79" spans="1:2" ht="20.100000000000001" customHeight="1">
      <c r="A79" s="166"/>
      <c r="B79" s="45" t="s">
        <v>207</v>
      </c>
    </row>
    <row r="80" spans="1:2" ht="20.100000000000001" customHeight="1">
      <c r="A80" s="166"/>
      <c r="B80" s="45" t="s">
        <v>208</v>
      </c>
    </row>
    <row r="81" spans="1:2" ht="20.100000000000001" customHeight="1">
      <c r="A81" s="162"/>
      <c r="B81" s="6"/>
    </row>
    <row r="82" spans="1:2" ht="20.100000000000001" customHeight="1">
      <c r="A82" s="4">
        <v>19</v>
      </c>
      <c r="B82" s="43" t="s">
        <v>209</v>
      </c>
    </row>
    <row r="83" spans="1:2" ht="20.100000000000001" customHeight="1">
      <c r="A83" s="161"/>
      <c r="B83" s="44"/>
    </row>
    <row r="84" spans="1:2" ht="20.100000000000001" customHeight="1">
      <c r="A84" s="166"/>
      <c r="B84" s="45" t="s">
        <v>210</v>
      </c>
    </row>
    <row r="85" spans="1:2" ht="20.100000000000001" customHeight="1">
      <c r="A85" s="162"/>
      <c r="B85" s="6"/>
    </row>
    <row r="86" spans="1:2" ht="20.100000000000001" customHeight="1">
      <c r="A86" s="4">
        <v>20</v>
      </c>
      <c r="B86" s="43" t="s">
        <v>211</v>
      </c>
    </row>
    <row r="87" spans="1:2" ht="20.100000000000001" customHeight="1">
      <c r="A87" s="161"/>
      <c r="B87" s="44"/>
    </row>
    <row r="88" spans="1:2" ht="20.100000000000001" customHeight="1">
      <c r="A88" s="166"/>
      <c r="B88" s="45" t="s">
        <v>212</v>
      </c>
    </row>
    <row r="89" spans="1:2" ht="20.100000000000001" customHeight="1">
      <c r="A89" s="166"/>
      <c r="B89" s="45" t="s">
        <v>213</v>
      </c>
    </row>
    <row r="90" spans="1:2" ht="20.100000000000001" customHeight="1">
      <c r="A90" s="166"/>
      <c r="B90" s="45" t="s">
        <v>214</v>
      </c>
    </row>
    <row r="91" spans="1:2" ht="20.100000000000001" customHeight="1">
      <c r="A91" s="166"/>
      <c r="B91" s="45" t="s">
        <v>215</v>
      </c>
    </row>
    <row r="92" spans="1:2" ht="20.100000000000001" customHeight="1">
      <c r="A92" s="166"/>
      <c r="B92" s="45" t="s">
        <v>216</v>
      </c>
    </row>
    <row r="93" spans="1:2" ht="20.100000000000001" customHeight="1">
      <c r="A93" s="162"/>
      <c r="B93" s="6"/>
    </row>
    <row r="94" spans="1:2" ht="20.100000000000001" customHeight="1">
      <c r="A94" s="4">
        <v>21</v>
      </c>
      <c r="B94" s="43" t="s">
        <v>217</v>
      </c>
    </row>
    <row r="95" spans="1:2" ht="20.100000000000001" customHeight="1">
      <c r="A95" s="161"/>
      <c r="B95" s="44"/>
    </row>
    <row r="96" spans="1:2" ht="20.100000000000001" customHeight="1">
      <c r="A96" s="166"/>
      <c r="B96" s="45" t="s">
        <v>218</v>
      </c>
    </row>
    <row r="97" spans="1:2" ht="20.100000000000001" customHeight="1">
      <c r="A97" s="166"/>
      <c r="B97" s="45" t="s">
        <v>219</v>
      </c>
    </row>
    <row r="98" spans="1:2" ht="20.100000000000001" customHeight="1">
      <c r="A98" s="162"/>
      <c r="B98" s="6"/>
    </row>
    <row r="99" spans="1:2" ht="20.100000000000001" customHeight="1">
      <c r="A99" s="4">
        <v>22</v>
      </c>
      <c r="B99" s="43" t="s">
        <v>220</v>
      </c>
    </row>
    <row r="100" spans="1:2" ht="20.100000000000001" customHeight="1">
      <c r="A100" s="161"/>
      <c r="B100" s="44"/>
    </row>
    <row r="101" spans="1:2" ht="20.100000000000001" customHeight="1">
      <c r="A101" s="166"/>
      <c r="B101" s="45" t="s">
        <v>221</v>
      </c>
    </row>
    <row r="102" spans="1:2" ht="20.100000000000001" customHeight="1">
      <c r="A102" s="166"/>
      <c r="B102" s="45" t="s">
        <v>222</v>
      </c>
    </row>
    <row r="103" spans="1:2" ht="20.100000000000001" customHeight="1">
      <c r="A103" s="162"/>
      <c r="B103" s="6"/>
    </row>
    <row r="104" spans="1:2" ht="20.100000000000001" customHeight="1">
      <c r="A104" s="4">
        <v>23</v>
      </c>
      <c r="B104" s="43" t="s">
        <v>223</v>
      </c>
    </row>
    <row r="105" spans="1:2" ht="20.100000000000001" customHeight="1">
      <c r="A105" s="161"/>
      <c r="B105" s="44"/>
    </row>
    <row r="106" spans="1:2" ht="20.100000000000001" customHeight="1">
      <c r="A106" s="166"/>
      <c r="B106" s="45" t="s">
        <v>224</v>
      </c>
    </row>
    <row r="107" spans="1:2" ht="20.100000000000001" customHeight="1">
      <c r="A107" s="166"/>
      <c r="B107" s="45" t="s">
        <v>225</v>
      </c>
    </row>
    <row r="108" spans="1:2" ht="20.100000000000001" customHeight="1">
      <c r="A108" s="162"/>
      <c r="B108" s="6"/>
    </row>
    <row r="109" spans="1:2" ht="20.100000000000001" customHeight="1">
      <c r="A109" s="4">
        <v>24</v>
      </c>
      <c r="B109" s="43" t="s">
        <v>226</v>
      </c>
    </row>
    <row r="110" spans="1:2" ht="20.100000000000001" customHeight="1">
      <c r="A110" s="161"/>
      <c r="B110" s="44"/>
    </row>
    <row r="111" spans="1:2" ht="20.100000000000001" customHeight="1">
      <c r="A111" s="166"/>
      <c r="B111" s="45" t="s">
        <v>227</v>
      </c>
    </row>
    <row r="112" spans="1:2" ht="20.100000000000001" customHeight="1">
      <c r="A112" s="166"/>
      <c r="B112" s="45" t="s">
        <v>228</v>
      </c>
    </row>
    <row r="113" spans="1:2" ht="20.100000000000001" customHeight="1">
      <c r="A113" s="166"/>
      <c r="B113" s="45" t="s">
        <v>229</v>
      </c>
    </row>
    <row r="114" spans="1:2" ht="20.100000000000001" customHeight="1">
      <c r="A114" s="162"/>
      <c r="B114" s="6"/>
    </row>
    <row r="115" spans="1:2" ht="20.100000000000001" customHeight="1">
      <c r="A115" s="4">
        <v>25</v>
      </c>
      <c r="B115" s="43" t="s">
        <v>230</v>
      </c>
    </row>
    <row r="116" spans="1:2" ht="20.100000000000001" customHeight="1">
      <c r="A116" s="161"/>
      <c r="B116" s="44"/>
    </row>
    <row r="117" spans="1:2" ht="20.100000000000001" customHeight="1">
      <c r="A117" s="166"/>
      <c r="B117" s="45" t="s">
        <v>231</v>
      </c>
    </row>
    <row r="118" spans="1:2" ht="20.100000000000001" customHeight="1">
      <c r="A118" s="162"/>
      <c r="B118" s="6"/>
    </row>
    <row r="119" spans="1:2" ht="20.100000000000001" customHeight="1">
      <c r="A119" s="4">
        <v>26</v>
      </c>
      <c r="B119" s="43" t="s">
        <v>232</v>
      </c>
    </row>
    <row r="120" spans="1:2" ht="20.100000000000001" customHeight="1">
      <c r="A120" s="161"/>
      <c r="B120" s="44"/>
    </row>
    <row r="121" spans="1:2" ht="20.100000000000001" customHeight="1">
      <c r="A121" s="166"/>
      <c r="B121" s="45" t="s">
        <v>233</v>
      </c>
    </row>
    <row r="122" spans="1:2" ht="20.100000000000001" customHeight="1">
      <c r="A122" s="162"/>
      <c r="B122" s="6" t="s">
        <v>234</v>
      </c>
    </row>
  </sheetData>
  <mergeCells count="27">
    <mergeCell ref="A110:A114"/>
    <mergeCell ref="A116:A118"/>
    <mergeCell ref="A120:A122"/>
    <mergeCell ref="A76:A81"/>
    <mergeCell ref="A83:A85"/>
    <mergeCell ref="A87:A93"/>
    <mergeCell ref="A95:A98"/>
    <mergeCell ref="A100:A103"/>
    <mergeCell ref="A105:A108"/>
    <mergeCell ref="A71:A74"/>
    <mergeCell ref="A23:A25"/>
    <mergeCell ref="A27:A29"/>
    <mergeCell ref="A31:A33"/>
    <mergeCell ref="A35:A37"/>
    <mergeCell ref="A39:A41"/>
    <mergeCell ref="A43:A45"/>
    <mergeCell ref="A47:A49"/>
    <mergeCell ref="A51:A53"/>
    <mergeCell ref="A55:A58"/>
    <mergeCell ref="A60:A64"/>
    <mergeCell ref="A66:A69"/>
    <mergeCell ref="A19:A21"/>
    <mergeCell ref="A1:B1"/>
    <mergeCell ref="A3:A5"/>
    <mergeCell ref="A7:A9"/>
    <mergeCell ref="A11:A13"/>
    <mergeCell ref="A15:A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4:F29"/>
  <sheetViews>
    <sheetView zoomScale="115" zoomScaleNormal="115" workbookViewId="0">
      <selection activeCell="D19" sqref="D19"/>
    </sheetView>
  </sheetViews>
  <sheetFormatPr defaultRowHeight="15"/>
  <cols>
    <col min="2" max="2" width="6.28515625" style="140" bestFit="1" customWidth="1"/>
    <col min="3" max="3" width="16.85546875" bestFit="1" customWidth="1"/>
    <col min="4" max="4" width="8.85546875" style="140" bestFit="1" customWidth="1"/>
    <col min="5" max="5" width="5.5703125" bestFit="1" customWidth="1"/>
    <col min="6" max="6" width="13" bestFit="1" customWidth="1"/>
  </cols>
  <sheetData>
    <row r="4" spans="2:6">
      <c r="B4" s="141" t="s">
        <v>251</v>
      </c>
      <c r="C4" s="141" t="s">
        <v>252</v>
      </c>
      <c r="D4" s="141" t="s">
        <v>253</v>
      </c>
      <c r="E4" s="141" t="s">
        <v>254</v>
      </c>
      <c r="F4" s="141" t="s">
        <v>255</v>
      </c>
    </row>
    <row r="5" spans="2:6">
      <c r="B5" s="139">
        <v>1</v>
      </c>
      <c r="C5" s="138" t="s">
        <v>236</v>
      </c>
      <c r="D5" s="139">
        <v>500</v>
      </c>
      <c r="E5" s="138">
        <v>300</v>
      </c>
      <c r="F5" s="138">
        <f>D5*E5</f>
        <v>150000</v>
      </c>
    </row>
    <row r="6" spans="2:6">
      <c r="B6" s="139">
        <v>2</v>
      </c>
      <c r="C6" s="138" t="s">
        <v>237</v>
      </c>
      <c r="D6" s="139" t="s">
        <v>238</v>
      </c>
      <c r="E6" s="138">
        <v>1400</v>
      </c>
      <c r="F6" s="138">
        <f>60*1400</f>
        <v>84000</v>
      </c>
    </row>
    <row r="7" spans="2:6">
      <c r="B7" s="139">
        <v>3</v>
      </c>
      <c r="C7" s="138" t="s">
        <v>239</v>
      </c>
      <c r="D7" s="139">
        <v>24000</v>
      </c>
      <c r="E7" s="138">
        <v>6</v>
      </c>
      <c r="F7" s="138">
        <f>D7*E7</f>
        <v>144000</v>
      </c>
    </row>
    <row r="8" spans="2:6">
      <c r="B8" s="139">
        <v>4</v>
      </c>
      <c r="C8" s="138" t="s">
        <v>240</v>
      </c>
      <c r="D8" s="139" t="s">
        <v>241</v>
      </c>
      <c r="E8" s="138">
        <v>8000</v>
      </c>
      <c r="F8" s="138">
        <v>24000</v>
      </c>
    </row>
    <row r="9" spans="2:6">
      <c r="B9" s="139">
        <v>5</v>
      </c>
      <c r="C9" s="138" t="s">
        <v>242</v>
      </c>
      <c r="D9" s="139">
        <v>3000</v>
      </c>
      <c r="E9" s="138">
        <v>12</v>
      </c>
      <c r="F9" s="138">
        <v>50000</v>
      </c>
    </row>
    <row r="10" spans="2:6">
      <c r="B10" s="139">
        <v>6</v>
      </c>
      <c r="C10" s="138" t="s">
        <v>243</v>
      </c>
      <c r="D10" s="139"/>
      <c r="E10" s="138"/>
      <c r="F10" s="138">
        <v>50000</v>
      </c>
    </row>
    <row r="11" spans="2:6">
      <c r="B11" s="139">
        <v>7</v>
      </c>
      <c r="C11" s="138" t="s">
        <v>244</v>
      </c>
      <c r="D11" s="139">
        <v>5</v>
      </c>
      <c r="E11" s="138">
        <v>30</v>
      </c>
      <c r="F11" s="138">
        <v>150000</v>
      </c>
    </row>
    <row r="12" spans="2:6">
      <c r="B12" s="139">
        <v>8</v>
      </c>
      <c r="C12" s="138" t="s">
        <v>245</v>
      </c>
      <c r="D12" s="139"/>
      <c r="E12" s="138"/>
      <c r="F12" s="138">
        <v>100000</v>
      </c>
    </row>
    <row r="13" spans="2:6">
      <c r="B13" s="139">
        <v>9</v>
      </c>
      <c r="C13" s="138" t="s">
        <v>246</v>
      </c>
      <c r="D13" s="139"/>
      <c r="E13" s="138"/>
      <c r="F13" s="138">
        <v>50000</v>
      </c>
    </row>
    <row r="14" spans="2:6">
      <c r="B14" s="139">
        <v>10</v>
      </c>
      <c r="C14" s="138" t="s">
        <v>247</v>
      </c>
      <c r="D14" s="139"/>
      <c r="E14" s="138"/>
      <c r="F14" s="138">
        <v>50000</v>
      </c>
    </row>
    <row r="15" spans="2:6">
      <c r="B15" s="139">
        <v>11</v>
      </c>
      <c r="C15" s="138" t="s">
        <v>248</v>
      </c>
      <c r="D15" s="139"/>
      <c r="E15" s="138"/>
      <c r="F15" s="138">
        <v>100000</v>
      </c>
    </row>
    <row r="16" spans="2:6">
      <c r="B16" s="139">
        <v>12</v>
      </c>
      <c r="C16" s="138" t="s">
        <v>249</v>
      </c>
      <c r="D16" s="139"/>
      <c r="E16" s="138"/>
      <c r="F16" s="138">
        <v>70000</v>
      </c>
    </row>
    <row r="17" spans="2:6">
      <c r="B17" s="139">
        <v>13</v>
      </c>
      <c r="C17" s="138" t="s">
        <v>250</v>
      </c>
      <c r="D17" s="139"/>
      <c r="E17" s="138"/>
      <c r="F17" s="138">
        <v>200000</v>
      </c>
    </row>
    <row r="18" spans="2:6">
      <c r="B18" s="139">
        <v>14</v>
      </c>
      <c r="C18" s="138"/>
      <c r="D18" s="139"/>
      <c r="E18" s="138"/>
      <c r="F18" s="138"/>
    </row>
    <row r="19" spans="2:6">
      <c r="B19" s="139">
        <v>15</v>
      </c>
      <c r="C19" s="138"/>
      <c r="D19" s="139"/>
      <c r="E19" s="138"/>
      <c r="F19" s="138"/>
    </row>
    <row r="20" spans="2:6">
      <c r="B20" s="139">
        <v>16</v>
      </c>
      <c r="C20" s="138"/>
      <c r="D20" s="139"/>
      <c r="E20" s="138"/>
      <c r="F20" s="138"/>
    </row>
    <row r="21" spans="2:6">
      <c r="B21" s="139">
        <v>17</v>
      </c>
      <c r="C21" s="138"/>
      <c r="D21" s="139"/>
      <c r="E21" s="138"/>
      <c r="F21" s="138"/>
    </row>
    <row r="22" spans="2:6">
      <c r="B22" s="139">
        <v>18</v>
      </c>
      <c r="C22" s="138"/>
      <c r="D22" s="139"/>
      <c r="E22" s="138"/>
      <c r="F22" s="138"/>
    </row>
    <row r="23" spans="2:6">
      <c r="B23" s="139">
        <v>19</v>
      </c>
      <c r="C23" s="138"/>
      <c r="D23" s="139"/>
      <c r="E23" s="138"/>
      <c r="F23" s="138"/>
    </row>
    <row r="24" spans="2:6">
      <c r="B24" s="139">
        <v>20</v>
      </c>
      <c r="C24" s="138"/>
      <c r="D24" s="139"/>
      <c r="E24" s="138"/>
      <c r="F24" s="138"/>
    </row>
    <row r="25" spans="2:6">
      <c r="B25" s="139">
        <v>21</v>
      </c>
      <c r="C25" s="138"/>
      <c r="D25" s="139"/>
      <c r="E25" s="138"/>
      <c r="F25" s="138"/>
    </row>
    <row r="26" spans="2:6">
      <c r="B26" s="139">
        <v>22</v>
      </c>
      <c r="C26" s="138"/>
      <c r="D26" s="139"/>
      <c r="E26" s="138"/>
      <c r="F26" s="138"/>
    </row>
    <row r="27" spans="2:6">
      <c r="B27" s="139">
        <v>23</v>
      </c>
      <c r="C27" s="138"/>
      <c r="D27" s="139"/>
      <c r="E27" s="138"/>
      <c r="F27" s="138"/>
    </row>
    <row r="28" spans="2:6">
      <c r="B28" s="139">
        <v>24</v>
      </c>
      <c r="C28" s="138"/>
      <c r="D28" s="139"/>
      <c r="E28" s="138"/>
      <c r="F28" s="138"/>
    </row>
    <row r="29" spans="2:6">
      <c r="B29" s="139">
        <v>25</v>
      </c>
      <c r="C29" s="138"/>
      <c r="D29" s="139"/>
      <c r="E29" s="138"/>
      <c r="F29" s="138">
        <f>SUM(F5:F28)</f>
        <v>1222000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CIVIL</vt:lpstr>
      <vt:lpstr>LAB LIST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2017-08-29T08:59:50Z</cp:lastPrinted>
  <dcterms:created xsi:type="dcterms:W3CDTF">2017-08-23T07:10:03Z</dcterms:created>
  <dcterms:modified xsi:type="dcterms:W3CDTF">2017-09-08T04:20:07Z</dcterms:modified>
</cp:coreProperties>
</file>